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0425"/>
  </bookViews>
  <sheets>
    <sheet name="Смесители" sheetId="3" r:id="rId1"/>
    <sheet name="Остальной ассорт. Зона 1" sheetId="1" r:id="rId2"/>
    <sheet name="Остальной ассорт. Зона 2" sheetId="4" r:id="rId3"/>
    <sheet name="Остальной ассорт. Зона 3" sheetId="5" r:id="rId4"/>
  </sheets>
  <definedNames>
    <definedName name="_xlnm._FilterDatabase" localSheetId="1" hidden="1">'Остальной ассорт. Зона 1'!$A$3:$L$185</definedName>
    <definedName name="_xlnm._FilterDatabase" localSheetId="2" hidden="1">'Остальной ассорт. Зона 2'!$A$3:$K$3</definedName>
    <definedName name="_xlnm._FilterDatabase" localSheetId="3" hidden="1">'Остальной ассорт. Зона 3'!$A$3:$K$3</definedName>
    <definedName name="_xlnm._FilterDatabase" localSheetId="0" hidden="1">Смесители!$A$3:$K$68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5" i="5" l="1"/>
  <c r="F185" i="5"/>
  <c r="D185" i="5"/>
  <c r="I184" i="5"/>
  <c r="F184" i="5"/>
  <c r="D184" i="5"/>
  <c r="I183" i="5"/>
  <c r="F183" i="5"/>
  <c r="D183" i="5"/>
  <c r="I182" i="5"/>
  <c r="F182" i="5"/>
  <c r="D182" i="5"/>
  <c r="I181" i="5"/>
  <c r="F181" i="5"/>
  <c r="D181" i="5"/>
  <c r="I180" i="5"/>
  <c r="F180" i="5"/>
  <c r="D180" i="5"/>
  <c r="I179" i="5"/>
  <c r="F179" i="5"/>
  <c r="D179" i="5"/>
  <c r="I178" i="5"/>
  <c r="F178" i="5"/>
  <c r="D178" i="5"/>
  <c r="I177" i="5"/>
  <c r="F177" i="5"/>
  <c r="D177" i="5"/>
  <c r="I176" i="5"/>
  <c r="F176" i="5"/>
  <c r="D176" i="5"/>
  <c r="I175" i="5"/>
  <c r="F175" i="5"/>
  <c r="D175" i="5"/>
  <c r="I174" i="5"/>
  <c r="F174" i="5"/>
  <c r="D174" i="5"/>
  <c r="I173" i="5"/>
  <c r="F173" i="5"/>
  <c r="D173" i="5"/>
  <c r="I172" i="5"/>
  <c r="F172" i="5"/>
  <c r="D172" i="5"/>
  <c r="I171" i="5"/>
  <c r="F171" i="5"/>
  <c r="D171" i="5"/>
  <c r="I170" i="5"/>
  <c r="F170" i="5"/>
  <c r="D170" i="5"/>
  <c r="I169" i="5"/>
  <c r="F169" i="5"/>
  <c r="D169" i="5"/>
  <c r="I168" i="5"/>
  <c r="F168" i="5"/>
  <c r="D168" i="5"/>
  <c r="I167" i="5"/>
  <c r="F167" i="5"/>
  <c r="D167" i="5"/>
  <c r="I166" i="5"/>
  <c r="F166" i="5"/>
  <c r="D166" i="5"/>
  <c r="I165" i="5"/>
  <c r="F165" i="5"/>
  <c r="D165" i="5"/>
  <c r="I164" i="5"/>
  <c r="F164" i="5"/>
  <c r="D164" i="5"/>
  <c r="I163" i="5"/>
  <c r="F163" i="5"/>
  <c r="D163" i="5"/>
  <c r="I162" i="5"/>
  <c r="F162" i="5"/>
  <c r="D162" i="5"/>
  <c r="I161" i="5"/>
  <c r="F161" i="5"/>
  <c r="D161" i="5"/>
  <c r="I160" i="5"/>
  <c r="F160" i="5"/>
  <c r="D160" i="5"/>
  <c r="I159" i="5"/>
  <c r="F159" i="5"/>
  <c r="D159" i="5"/>
  <c r="I158" i="5"/>
  <c r="F158" i="5"/>
  <c r="D158" i="5"/>
  <c r="I157" i="5"/>
  <c r="F157" i="5"/>
  <c r="D157" i="5"/>
  <c r="I156" i="5"/>
  <c r="F156" i="5"/>
  <c r="D156" i="5"/>
  <c r="I155" i="5"/>
  <c r="F155" i="5"/>
  <c r="D155" i="5"/>
  <c r="I154" i="5"/>
  <c r="F154" i="5"/>
  <c r="D154" i="5"/>
  <c r="I153" i="5"/>
  <c r="F153" i="5"/>
  <c r="D153" i="5"/>
  <c r="I152" i="5"/>
  <c r="F152" i="5"/>
  <c r="D152" i="5"/>
  <c r="I151" i="5"/>
  <c r="F151" i="5"/>
  <c r="D151" i="5"/>
  <c r="I150" i="5"/>
  <c r="F150" i="5"/>
  <c r="D150" i="5"/>
  <c r="I149" i="5"/>
  <c r="F149" i="5"/>
  <c r="D149" i="5"/>
  <c r="I148" i="5"/>
  <c r="F148" i="5"/>
  <c r="D148" i="5"/>
  <c r="I147" i="5"/>
  <c r="F147" i="5"/>
  <c r="D147" i="5"/>
  <c r="I146" i="5"/>
  <c r="F146" i="5"/>
  <c r="D146" i="5"/>
  <c r="I145" i="5"/>
  <c r="F145" i="5"/>
  <c r="D145" i="5"/>
  <c r="I144" i="5"/>
  <c r="F144" i="5"/>
  <c r="D144" i="5"/>
  <c r="I143" i="5"/>
  <c r="F143" i="5"/>
  <c r="D143" i="5"/>
  <c r="I142" i="5"/>
  <c r="F142" i="5"/>
  <c r="D142" i="5"/>
  <c r="I141" i="5"/>
  <c r="F141" i="5"/>
  <c r="D141" i="5"/>
  <c r="I140" i="5"/>
  <c r="F140" i="5"/>
  <c r="D140" i="5"/>
  <c r="I139" i="5"/>
  <c r="F139" i="5"/>
  <c r="D139" i="5"/>
  <c r="I138" i="5"/>
  <c r="F138" i="5"/>
  <c r="D138" i="5"/>
  <c r="I137" i="5"/>
  <c r="F137" i="5"/>
  <c r="D137" i="5"/>
  <c r="I136" i="5"/>
  <c r="F136" i="5"/>
  <c r="D136" i="5"/>
  <c r="I135" i="5"/>
  <c r="F135" i="5"/>
  <c r="D135" i="5"/>
  <c r="I134" i="5"/>
  <c r="F134" i="5"/>
  <c r="D134" i="5"/>
  <c r="I133" i="5"/>
  <c r="F133" i="5"/>
  <c r="D133" i="5"/>
  <c r="I132" i="5"/>
  <c r="F132" i="5"/>
  <c r="D132" i="5"/>
  <c r="I131" i="5"/>
  <c r="F131" i="5"/>
  <c r="D131" i="5"/>
  <c r="I130" i="5"/>
  <c r="F130" i="5"/>
  <c r="D130" i="5"/>
  <c r="I129" i="5"/>
  <c r="F129" i="5"/>
  <c r="D129" i="5"/>
  <c r="I128" i="5"/>
  <c r="F128" i="5"/>
  <c r="D128" i="5"/>
  <c r="I127" i="5"/>
  <c r="F127" i="5"/>
  <c r="D127" i="5"/>
  <c r="I126" i="5"/>
  <c r="F126" i="5"/>
  <c r="D126" i="5"/>
  <c r="I125" i="5"/>
  <c r="F125" i="5"/>
  <c r="D125" i="5"/>
  <c r="I124" i="5"/>
  <c r="F124" i="5"/>
  <c r="D124" i="5"/>
  <c r="I123" i="5"/>
  <c r="F123" i="5"/>
  <c r="D123" i="5"/>
  <c r="I122" i="5"/>
  <c r="F122" i="5"/>
  <c r="D122" i="5"/>
  <c r="I121" i="5"/>
  <c r="F121" i="5"/>
  <c r="D121" i="5"/>
  <c r="I120" i="5"/>
  <c r="F120" i="5"/>
  <c r="D120" i="5"/>
  <c r="I119" i="5"/>
  <c r="F119" i="5"/>
  <c r="D119" i="5"/>
  <c r="I118" i="5"/>
  <c r="F118" i="5"/>
  <c r="D118" i="5"/>
  <c r="I117" i="5"/>
  <c r="F117" i="5"/>
  <c r="D117" i="5"/>
  <c r="I116" i="5"/>
  <c r="F116" i="5"/>
  <c r="D116" i="5"/>
  <c r="I115" i="5"/>
  <c r="F115" i="5"/>
  <c r="D115" i="5"/>
  <c r="I114" i="5"/>
  <c r="F114" i="5"/>
  <c r="D114" i="5"/>
  <c r="I113" i="5"/>
  <c r="F113" i="5"/>
  <c r="D113" i="5"/>
  <c r="I112" i="5"/>
  <c r="F112" i="5"/>
  <c r="D112" i="5"/>
  <c r="I111" i="5"/>
  <c r="F111" i="5"/>
  <c r="D111" i="5"/>
  <c r="I110" i="5"/>
  <c r="F110" i="5"/>
  <c r="D110" i="5"/>
  <c r="I109" i="5"/>
  <c r="F109" i="5"/>
  <c r="D109" i="5"/>
  <c r="I108" i="5"/>
  <c r="F108" i="5"/>
  <c r="D108" i="5"/>
  <c r="I107" i="5"/>
  <c r="F107" i="5"/>
  <c r="D107" i="5"/>
  <c r="I106" i="5"/>
  <c r="F106" i="5"/>
  <c r="D106" i="5"/>
  <c r="I105" i="5"/>
  <c r="F105" i="5"/>
  <c r="D105" i="5"/>
  <c r="I104" i="5"/>
  <c r="F104" i="5"/>
  <c r="D104" i="5"/>
  <c r="I103" i="5"/>
  <c r="F103" i="5"/>
  <c r="D103" i="5"/>
  <c r="I102" i="5"/>
  <c r="F102" i="5"/>
  <c r="D102" i="5"/>
  <c r="I101" i="5"/>
  <c r="F101" i="5"/>
  <c r="D101" i="5"/>
  <c r="I100" i="5"/>
  <c r="F100" i="5"/>
  <c r="D100" i="5"/>
  <c r="I99" i="5"/>
  <c r="F99" i="5"/>
  <c r="D99" i="5"/>
  <c r="I98" i="5"/>
  <c r="F98" i="5"/>
  <c r="D98" i="5"/>
  <c r="I97" i="5"/>
  <c r="F97" i="5"/>
  <c r="D97" i="5"/>
  <c r="I96" i="5"/>
  <c r="F96" i="5"/>
  <c r="D96" i="5"/>
  <c r="I95" i="5"/>
  <c r="F95" i="5"/>
  <c r="D95" i="5"/>
  <c r="I94" i="5"/>
  <c r="F94" i="5"/>
  <c r="D94" i="5"/>
  <c r="I93" i="5"/>
  <c r="F93" i="5"/>
  <c r="D93" i="5"/>
  <c r="I92" i="5"/>
  <c r="F92" i="5"/>
  <c r="D92" i="5"/>
  <c r="I91" i="5"/>
  <c r="F91" i="5"/>
  <c r="D91" i="5"/>
  <c r="I90" i="5"/>
  <c r="F90" i="5"/>
  <c r="D90" i="5"/>
  <c r="I89" i="5"/>
  <c r="F89" i="5"/>
  <c r="D89" i="5"/>
  <c r="I88" i="5"/>
  <c r="F88" i="5"/>
  <c r="D88" i="5"/>
  <c r="I87" i="5"/>
  <c r="F87" i="5"/>
  <c r="D87" i="5"/>
  <c r="I86" i="5"/>
  <c r="F86" i="5"/>
  <c r="D86" i="5"/>
  <c r="I85" i="5"/>
  <c r="F85" i="5"/>
  <c r="D85" i="5"/>
  <c r="I84" i="5"/>
  <c r="F84" i="5"/>
  <c r="D84" i="5"/>
  <c r="I83" i="5"/>
  <c r="F83" i="5"/>
  <c r="D83" i="5"/>
  <c r="I82" i="5"/>
  <c r="F82" i="5"/>
  <c r="D82" i="5"/>
  <c r="I81" i="5"/>
  <c r="F81" i="5"/>
  <c r="D81" i="5"/>
  <c r="I80" i="5"/>
  <c r="F80" i="5"/>
  <c r="D80" i="5"/>
  <c r="I79" i="5"/>
  <c r="F79" i="5"/>
  <c r="D79" i="5"/>
  <c r="I78" i="5"/>
  <c r="F78" i="5"/>
  <c r="D78" i="5"/>
  <c r="I77" i="5"/>
  <c r="F77" i="5"/>
  <c r="D77" i="5"/>
  <c r="I76" i="5"/>
  <c r="F76" i="5"/>
  <c r="D76" i="5"/>
  <c r="I75" i="5"/>
  <c r="F75" i="5"/>
  <c r="D75" i="5"/>
  <c r="I74" i="5"/>
  <c r="F74" i="5"/>
  <c r="D74" i="5"/>
  <c r="I73" i="5"/>
  <c r="F73" i="5"/>
  <c r="D73" i="5"/>
  <c r="I72" i="5"/>
  <c r="F72" i="5"/>
  <c r="D72" i="5"/>
  <c r="I71" i="5"/>
  <c r="F71" i="5"/>
  <c r="D71" i="5"/>
  <c r="I70" i="5"/>
  <c r="F70" i="5"/>
  <c r="D70" i="5"/>
  <c r="I69" i="5"/>
  <c r="F69" i="5"/>
  <c r="D69" i="5"/>
  <c r="I68" i="5"/>
  <c r="F68" i="5"/>
  <c r="D68" i="5"/>
  <c r="I67" i="5"/>
  <c r="F67" i="5"/>
  <c r="D67" i="5"/>
  <c r="I66" i="5"/>
  <c r="F66" i="5"/>
  <c r="D66" i="5"/>
  <c r="I65" i="5"/>
  <c r="F65" i="5"/>
  <c r="D65" i="5"/>
  <c r="I64" i="5"/>
  <c r="F64" i="5"/>
  <c r="D64" i="5"/>
  <c r="I63" i="5"/>
  <c r="F63" i="5"/>
  <c r="D63" i="5"/>
  <c r="I62" i="5"/>
  <c r="F62" i="5"/>
  <c r="D62" i="5"/>
  <c r="I61" i="5"/>
  <c r="F61" i="5"/>
  <c r="D61" i="5"/>
  <c r="I60" i="5"/>
  <c r="F60" i="5"/>
  <c r="D60" i="5"/>
  <c r="I59" i="5"/>
  <c r="F59" i="5"/>
  <c r="D59" i="5"/>
  <c r="I58" i="5"/>
  <c r="F58" i="5"/>
  <c r="D58" i="5"/>
  <c r="I57" i="5"/>
  <c r="F57" i="5"/>
  <c r="D57" i="5"/>
  <c r="I56" i="5"/>
  <c r="F56" i="5"/>
  <c r="D56" i="5"/>
  <c r="I55" i="5"/>
  <c r="F55" i="5"/>
  <c r="D55" i="5"/>
  <c r="I54" i="5"/>
  <c r="F54" i="5"/>
  <c r="D54" i="5"/>
  <c r="I53" i="5"/>
  <c r="F53" i="5"/>
  <c r="D53" i="5"/>
  <c r="I52" i="5"/>
  <c r="F52" i="5"/>
  <c r="D52" i="5"/>
  <c r="I51" i="5"/>
  <c r="F51" i="5"/>
  <c r="D51" i="5"/>
  <c r="I50" i="5"/>
  <c r="F50" i="5"/>
  <c r="D50" i="5"/>
  <c r="I49" i="5"/>
  <c r="F49" i="5"/>
  <c r="D49" i="5"/>
  <c r="I48" i="5"/>
  <c r="F48" i="5"/>
  <c r="D48" i="5"/>
  <c r="I47" i="5"/>
  <c r="F47" i="5"/>
  <c r="D47" i="5"/>
  <c r="I46" i="5"/>
  <c r="F46" i="5"/>
  <c r="D46" i="5"/>
  <c r="I45" i="5"/>
  <c r="F45" i="5"/>
  <c r="D45" i="5"/>
  <c r="I44" i="5"/>
  <c r="F44" i="5"/>
  <c r="D44" i="5"/>
  <c r="I43" i="5"/>
  <c r="F43" i="5"/>
  <c r="D43" i="5"/>
  <c r="I42" i="5"/>
  <c r="F42" i="5"/>
  <c r="D42" i="5"/>
  <c r="I41" i="5"/>
  <c r="F41" i="5"/>
  <c r="D41" i="5"/>
  <c r="I40" i="5"/>
  <c r="F40" i="5"/>
  <c r="D40" i="5"/>
  <c r="I39" i="5"/>
  <c r="F39" i="5"/>
  <c r="D39" i="5"/>
  <c r="I38" i="5"/>
  <c r="F38" i="5"/>
  <c r="D38" i="5"/>
  <c r="I37" i="5"/>
  <c r="F37" i="5"/>
  <c r="D37" i="5"/>
  <c r="I36" i="5"/>
  <c r="F36" i="5"/>
  <c r="D36" i="5"/>
  <c r="E36" i="5" s="1"/>
  <c r="I35" i="5"/>
  <c r="F35" i="5"/>
  <c r="D35" i="5"/>
  <c r="I34" i="5"/>
  <c r="F34" i="5"/>
  <c r="D34" i="5"/>
  <c r="I33" i="5"/>
  <c r="F33" i="5"/>
  <c r="D33" i="5"/>
  <c r="I32" i="5"/>
  <c r="F32" i="5"/>
  <c r="D32" i="5"/>
  <c r="I31" i="5"/>
  <c r="F31" i="5"/>
  <c r="D31" i="5"/>
  <c r="I30" i="5"/>
  <c r="F30" i="5"/>
  <c r="D30" i="5"/>
  <c r="I29" i="5"/>
  <c r="F29" i="5"/>
  <c r="D29" i="5"/>
  <c r="I28" i="5"/>
  <c r="F28" i="5"/>
  <c r="D28" i="5"/>
  <c r="I27" i="5"/>
  <c r="F27" i="5"/>
  <c r="D27" i="5"/>
  <c r="I26" i="5"/>
  <c r="F26" i="5"/>
  <c r="D26" i="5"/>
  <c r="I25" i="5"/>
  <c r="F25" i="5"/>
  <c r="D25" i="5"/>
  <c r="I24" i="5"/>
  <c r="F24" i="5"/>
  <c r="D24" i="5"/>
  <c r="I23" i="5"/>
  <c r="F23" i="5"/>
  <c r="D23" i="5"/>
  <c r="F5" i="5"/>
  <c r="F4" i="5"/>
  <c r="I22" i="5"/>
  <c r="F22" i="5"/>
  <c r="D22" i="5"/>
  <c r="I21" i="5"/>
  <c r="F21" i="5"/>
  <c r="D21" i="5"/>
  <c r="I20" i="5"/>
  <c r="F20" i="5"/>
  <c r="D20" i="5"/>
  <c r="I19" i="5"/>
  <c r="F19" i="5"/>
  <c r="D19" i="5"/>
  <c r="I18" i="5"/>
  <c r="F18" i="5"/>
  <c r="D18" i="5"/>
  <c r="I17" i="5"/>
  <c r="F17" i="5"/>
  <c r="D17" i="5"/>
  <c r="I16" i="5"/>
  <c r="F16" i="5"/>
  <c r="D16" i="5"/>
  <c r="I15" i="5"/>
  <c r="F15" i="5"/>
  <c r="D15" i="5"/>
  <c r="F14" i="5"/>
  <c r="F13" i="5"/>
  <c r="F12" i="5"/>
  <c r="F11" i="5"/>
  <c r="F10" i="5"/>
  <c r="F9" i="5"/>
  <c r="F8" i="5"/>
  <c r="F7" i="5"/>
  <c r="F6" i="5"/>
  <c r="I185" i="4"/>
  <c r="F185" i="4"/>
  <c r="D185" i="4"/>
  <c r="I184" i="4"/>
  <c r="F184" i="4"/>
  <c r="D184" i="4"/>
  <c r="I183" i="4"/>
  <c r="F183" i="4"/>
  <c r="D183" i="4"/>
  <c r="I182" i="4"/>
  <c r="F182" i="4"/>
  <c r="D182" i="4"/>
  <c r="I181" i="4"/>
  <c r="F181" i="4"/>
  <c r="D181" i="4"/>
  <c r="I180" i="4"/>
  <c r="F180" i="4"/>
  <c r="D180" i="4"/>
  <c r="I179" i="4"/>
  <c r="F179" i="4"/>
  <c r="D179" i="4"/>
  <c r="I178" i="4"/>
  <c r="F178" i="4"/>
  <c r="D178" i="4"/>
  <c r="I177" i="4"/>
  <c r="F177" i="4"/>
  <c r="D177" i="4"/>
  <c r="I176" i="4"/>
  <c r="F176" i="4"/>
  <c r="D176" i="4"/>
  <c r="I175" i="4"/>
  <c r="F175" i="4"/>
  <c r="D175" i="4"/>
  <c r="I174" i="4"/>
  <c r="F174" i="4"/>
  <c r="D174" i="4"/>
  <c r="I173" i="4"/>
  <c r="F173" i="4"/>
  <c r="D173" i="4"/>
  <c r="I172" i="4"/>
  <c r="F172" i="4"/>
  <c r="D172" i="4"/>
  <c r="I171" i="4"/>
  <c r="F171" i="4"/>
  <c r="D171" i="4"/>
  <c r="I170" i="4"/>
  <c r="F170" i="4"/>
  <c r="D170" i="4"/>
  <c r="I169" i="4"/>
  <c r="F169" i="4"/>
  <c r="D169" i="4"/>
  <c r="I168" i="4"/>
  <c r="F168" i="4"/>
  <c r="D168" i="4"/>
  <c r="I167" i="4"/>
  <c r="F167" i="4"/>
  <c r="D167" i="4"/>
  <c r="I166" i="4"/>
  <c r="F166" i="4"/>
  <c r="D166" i="4"/>
  <c r="I165" i="4"/>
  <c r="F165" i="4"/>
  <c r="D165" i="4"/>
  <c r="I164" i="4"/>
  <c r="F164" i="4"/>
  <c r="D164" i="4"/>
  <c r="I163" i="4"/>
  <c r="F163" i="4"/>
  <c r="D163" i="4"/>
  <c r="I162" i="4"/>
  <c r="F162" i="4"/>
  <c r="D162" i="4"/>
  <c r="I161" i="4"/>
  <c r="F161" i="4"/>
  <c r="D161" i="4"/>
  <c r="I160" i="4"/>
  <c r="F160" i="4"/>
  <c r="D160" i="4"/>
  <c r="I159" i="4"/>
  <c r="F159" i="4"/>
  <c r="D159" i="4"/>
  <c r="I158" i="4"/>
  <c r="F158" i="4"/>
  <c r="D158" i="4"/>
  <c r="I157" i="4"/>
  <c r="F157" i="4"/>
  <c r="D157" i="4"/>
  <c r="I156" i="4"/>
  <c r="F156" i="4"/>
  <c r="D156" i="4"/>
  <c r="I155" i="4"/>
  <c r="F155" i="4"/>
  <c r="D155" i="4"/>
  <c r="I154" i="4"/>
  <c r="F154" i="4"/>
  <c r="D154" i="4"/>
  <c r="I153" i="4"/>
  <c r="F153" i="4"/>
  <c r="D153" i="4"/>
  <c r="I152" i="4"/>
  <c r="F152" i="4"/>
  <c r="D152" i="4"/>
  <c r="I151" i="4"/>
  <c r="F151" i="4"/>
  <c r="D151" i="4"/>
  <c r="I150" i="4"/>
  <c r="F150" i="4"/>
  <c r="D150" i="4"/>
  <c r="I149" i="4"/>
  <c r="F149" i="4"/>
  <c r="D149" i="4"/>
  <c r="I148" i="4"/>
  <c r="F148" i="4"/>
  <c r="D148" i="4"/>
  <c r="I147" i="4"/>
  <c r="F147" i="4"/>
  <c r="D147" i="4"/>
  <c r="I146" i="4"/>
  <c r="F146" i="4"/>
  <c r="D146" i="4"/>
  <c r="I145" i="4"/>
  <c r="F145" i="4"/>
  <c r="D145" i="4"/>
  <c r="I144" i="4"/>
  <c r="F144" i="4"/>
  <c r="D144" i="4"/>
  <c r="I143" i="4"/>
  <c r="F143" i="4"/>
  <c r="D143" i="4"/>
  <c r="I142" i="4"/>
  <c r="F142" i="4"/>
  <c r="D142" i="4"/>
  <c r="I141" i="4"/>
  <c r="F141" i="4"/>
  <c r="D141" i="4"/>
  <c r="I140" i="4"/>
  <c r="F140" i="4"/>
  <c r="D140" i="4"/>
  <c r="I139" i="4"/>
  <c r="F139" i="4"/>
  <c r="D139" i="4"/>
  <c r="I138" i="4"/>
  <c r="F138" i="4"/>
  <c r="D138" i="4"/>
  <c r="I137" i="4"/>
  <c r="F137" i="4"/>
  <c r="D137" i="4"/>
  <c r="I136" i="4"/>
  <c r="F136" i="4"/>
  <c r="D136" i="4"/>
  <c r="I135" i="4"/>
  <c r="F135" i="4"/>
  <c r="D135" i="4"/>
  <c r="I134" i="4"/>
  <c r="F134" i="4"/>
  <c r="D134" i="4"/>
  <c r="I133" i="4"/>
  <c r="F133" i="4"/>
  <c r="D133" i="4"/>
  <c r="I132" i="4"/>
  <c r="F132" i="4"/>
  <c r="D132" i="4"/>
  <c r="I131" i="4"/>
  <c r="F131" i="4"/>
  <c r="D131" i="4"/>
  <c r="I130" i="4"/>
  <c r="F130" i="4"/>
  <c r="D130" i="4"/>
  <c r="I129" i="4"/>
  <c r="F129" i="4"/>
  <c r="D129" i="4"/>
  <c r="I128" i="4"/>
  <c r="F128" i="4"/>
  <c r="D128" i="4"/>
  <c r="I127" i="4"/>
  <c r="F127" i="4"/>
  <c r="D127" i="4"/>
  <c r="I126" i="4"/>
  <c r="F126" i="4"/>
  <c r="D126" i="4"/>
  <c r="I125" i="4"/>
  <c r="F125" i="4"/>
  <c r="D125" i="4"/>
  <c r="I124" i="4"/>
  <c r="F124" i="4"/>
  <c r="D124" i="4"/>
  <c r="I123" i="4"/>
  <c r="F123" i="4"/>
  <c r="D123" i="4"/>
  <c r="I122" i="4"/>
  <c r="F122" i="4"/>
  <c r="D122" i="4"/>
  <c r="I121" i="4"/>
  <c r="F121" i="4"/>
  <c r="D121" i="4"/>
  <c r="I120" i="4"/>
  <c r="F120" i="4"/>
  <c r="D120" i="4"/>
  <c r="I119" i="4"/>
  <c r="F119" i="4"/>
  <c r="D119" i="4"/>
  <c r="I118" i="4"/>
  <c r="F118" i="4"/>
  <c r="D118" i="4"/>
  <c r="I117" i="4"/>
  <c r="F117" i="4"/>
  <c r="D117" i="4"/>
  <c r="I116" i="4"/>
  <c r="F116" i="4"/>
  <c r="D116" i="4"/>
  <c r="I115" i="4"/>
  <c r="F115" i="4"/>
  <c r="D115" i="4"/>
  <c r="I114" i="4"/>
  <c r="F114" i="4"/>
  <c r="D114" i="4"/>
  <c r="I113" i="4"/>
  <c r="F113" i="4"/>
  <c r="D113" i="4"/>
  <c r="I112" i="4"/>
  <c r="F112" i="4"/>
  <c r="D112" i="4"/>
  <c r="I111" i="4"/>
  <c r="F111" i="4"/>
  <c r="D111" i="4"/>
  <c r="I110" i="4"/>
  <c r="F110" i="4"/>
  <c r="D110" i="4"/>
  <c r="I109" i="4"/>
  <c r="F109" i="4"/>
  <c r="D109" i="4"/>
  <c r="I108" i="4"/>
  <c r="F108" i="4"/>
  <c r="D108" i="4"/>
  <c r="I107" i="4"/>
  <c r="F107" i="4"/>
  <c r="D107" i="4"/>
  <c r="I106" i="4"/>
  <c r="F106" i="4"/>
  <c r="D106" i="4"/>
  <c r="I105" i="4"/>
  <c r="F105" i="4"/>
  <c r="D105" i="4"/>
  <c r="I104" i="4"/>
  <c r="F104" i="4"/>
  <c r="D104" i="4"/>
  <c r="I103" i="4"/>
  <c r="F103" i="4"/>
  <c r="D103" i="4"/>
  <c r="I102" i="4"/>
  <c r="F102" i="4"/>
  <c r="D102" i="4"/>
  <c r="I101" i="4"/>
  <c r="F101" i="4"/>
  <c r="D101" i="4"/>
  <c r="I100" i="4"/>
  <c r="F100" i="4"/>
  <c r="D100" i="4"/>
  <c r="I99" i="4"/>
  <c r="F99" i="4"/>
  <c r="D99" i="4"/>
  <c r="I98" i="4"/>
  <c r="F98" i="4"/>
  <c r="D98" i="4"/>
  <c r="I97" i="4"/>
  <c r="F97" i="4"/>
  <c r="D97" i="4"/>
  <c r="I96" i="4"/>
  <c r="F96" i="4"/>
  <c r="D96" i="4"/>
  <c r="I95" i="4"/>
  <c r="F95" i="4"/>
  <c r="D95" i="4"/>
  <c r="I94" i="4"/>
  <c r="F94" i="4"/>
  <c r="D94" i="4"/>
  <c r="I93" i="4"/>
  <c r="F93" i="4"/>
  <c r="D93" i="4"/>
  <c r="I92" i="4"/>
  <c r="F92" i="4"/>
  <c r="D92" i="4"/>
  <c r="I91" i="4"/>
  <c r="F91" i="4"/>
  <c r="D91" i="4"/>
  <c r="I90" i="4"/>
  <c r="F90" i="4"/>
  <c r="D90" i="4"/>
  <c r="I89" i="4"/>
  <c r="F89" i="4"/>
  <c r="D89" i="4"/>
  <c r="I88" i="4"/>
  <c r="F88" i="4"/>
  <c r="D88" i="4"/>
  <c r="I87" i="4"/>
  <c r="F87" i="4"/>
  <c r="D87" i="4"/>
  <c r="I86" i="4"/>
  <c r="F86" i="4"/>
  <c r="D86" i="4"/>
  <c r="I85" i="4"/>
  <c r="F85" i="4"/>
  <c r="D85" i="4"/>
  <c r="I84" i="4"/>
  <c r="F84" i="4"/>
  <c r="D84" i="4"/>
  <c r="I83" i="4"/>
  <c r="F83" i="4"/>
  <c r="D83" i="4"/>
  <c r="I82" i="4"/>
  <c r="F82" i="4"/>
  <c r="D82" i="4"/>
  <c r="I81" i="4"/>
  <c r="F81" i="4"/>
  <c r="D81" i="4"/>
  <c r="I80" i="4"/>
  <c r="F80" i="4"/>
  <c r="D80" i="4"/>
  <c r="I79" i="4"/>
  <c r="F79" i="4"/>
  <c r="D79" i="4"/>
  <c r="I78" i="4"/>
  <c r="F78" i="4"/>
  <c r="D78" i="4"/>
  <c r="I77" i="4"/>
  <c r="F77" i="4"/>
  <c r="D77" i="4"/>
  <c r="I76" i="4"/>
  <c r="F76" i="4"/>
  <c r="D76" i="4"/>
  <c r="I75" i="4"/>
  <c r="F75" i="4"/>
  <c r="D75" i="4"/>
  <c r="I74" i="4"/>
  <c r="F74" i="4"/>
  <c r="D74" i="4"/>
  <c r="I73" i="4"/>
  <c r="F73" i="4"/>
  <c r="D73" i="4"/>
  <c r="I72" i="4"/>
  <c r="F72" i="4"/>
  <c r="D72" i="4"/>
  <c r="I71" i="4"/>
  <c r="F71" i="4"/>
  <c r="D71" i="4"/>
  <c r="I70" i="4"/>
  <c r="F70" i="4"/>
  <c r="D70" i="4"/>
  <c r="I69" i="4"/>
  <c r="F69" i="4"/>
  <c r="D69" i="4"/>
  <c r="I68" i="4"/>
  <c r="F68" i="4"/>
  <c r="D68" i="4"/>
  <c r="I67" i="4"/>
  <c r="F67" i="4"/>
  <c r="D67" i="4"/>
  <c r="I66" i="4"/>
  <c r="F66" i="4"/>
  <c r="D66" i="4"/>
  <c r="I65" i="4"/>
  <c r="F65" i="4"/>
  <c r="D65" i="4"/>
  <c r="I64" i="4"/>
  <c r="F64" i="4"/>
  <c r="D64" i="4"/>
  <c r="I63" i="4"/>
  <c r="F63" i="4"/>
  <c r="D63" i="4"/>
  <c r="I62" i="4"/>
  <c r="F62" i="4"/>
  <c r="D62" i="4"/>
  <c r="E62" i="4" s="1"/>
  <c r="I61" i="4"/>
  <c r="F61" i="4"/>
  <c r="D61" i="4"/>
  <c r="I60" i="4"/>
  <c r="F60" i="4"/>
  <c r="D60" i="4"/>
  <c r="I59" i="4"/>
  <c r="F59" i="4"/>
  <c r="D59" i="4"/>
  <c r="I58" i="4"/>
  <c r="F58" i="4"/>
  <c r="D58" i="4"/>
  <c r="I57" i="4"/>
  <c r="F57" i="4"/>
  <c r="D57" i="4"/>
  <c r="I56" i="4"/>
  <c r="F56" i="4"/>
  <c r="D56" i="4"/>
  <c r="I55" i="4"/>
  <c r="F55" i="4"/>
  <c r="D55" i="4"/>
  <c r="I54" i="4"/>
  <c r="F54" i="4"/>
  <c r="D54" i="4"/>
  <c r="I53" i="4"/>
  <c r="F53" i="4"/>
  <c r="D53" i="4"/>
  <c r="I52" i="4"/>
  <c r="F52" i="4"/>
  <c r="D52" i="4"/>
  <c r="I51" i="4"/>
  <c r="F51" i="4"/>
  <c r="D51" i="4"/>
  <c r="I50" i="4"/>
  <c r="F50" i="4"/>
  <c r="D50" i="4"/>
  <c r="I49" i="4"/>
  <c r="F49" i="4"/>
  <c r="D49" i="4"/>
  <c r="I48" i="4"/>
  <c r="F48" i="4"/>
  <c r="D48" i="4"/>
  <c r="I47" i="4"/>
  <c r="F47" i="4"/>
  <c r="D47" i="4"/>
  <c r="I46" i="4"/>
  <c r="F46" i="4"/>
  <c r="D46" i="4"/>
  <c r="I45" i="4"/>
  <c r="F45" i="4"/>
  <c r="D45" i="4"/>
  <c r="I44" i="4"/>
  <c r="F44" i="4"/>
  <c r="D44" i="4"/>
  <c r="I43" i="4"/>
  <c r="F43" i="4"/>
  <c r="D43" i="4"/>
  <c r="I42" i="4"/>
  <c r="F42" i="4"/>
  <c r="D42" i="4"/>
  <c r="I41" i="4"/>
  <c r="F41" i="4"/>
  <c r="D41" i="4"/>
  <c r="I40" i="4"/>
  <c r="F40" i="4"/>
  <c r="D40" i="4"/>
  <c r="I39" i="4"/>
  <c r="F39" i="4"/>
  <c r="D39" i="4"/>
  <c r="I38" i="4"/>
  <c r="F38" i="4"/>
  <c r="D38" i="4"/>
  <c r="I37" i="4"/>
  <c r="F37" i="4"/>
  <c r="D37" i="4"/>
  <c r="I36" i="4"/>
  <c r="F36" i="4"/>
  <c r="D36" i="4"/>
  <c r="I35" i="4"/>
  <c r="F35" i="4"/>
  <c r="D35" i="4"/>
  <c r="I34" i="4"/>
  <c r="F34" i="4"/>
  <c r="D34" i="4"/>
  <c r="I33" i="4"/>
  <c r="F33" i="4"/>
  <c r="D33" i="4"/>
  <c r="I32" i="4"/>
  <c r="F32" i="4"/>
  <c r="D32" i="4"/>
  <c r="I31" i="4"/>
  <c r="F31" i="4"/>
  <c r="D31" i="4"/>
  <c r="I30" i="4"/>
  <c r="F30" i="4"/>
  <c r="D30" i="4"/>
  <c r="I29" i="4"/>
  <c r="F29" i="4"/>
  <c r="D29" i="4"/>
  <c r="I28" i="4"/>
  <c r="F28" i="4"/>
  <c r="D28" i="4"/>
  <c r="I27" i="4"/>
  <c r="F27" i="4"/>
  <c r="D27" i="4"/>
  <c r="I26" i="4"/>
  <c r="F26" i="4"/>
  <c r="D26" i="4"/>
  <c r="I25" i="4"/>
  <c r="F25" i="4"/>
  <c r="D25" i="4"/>
  <c r="I24" i="4"/>
  <c r="F24" i="4"/>
  <c r="D24" i="4"/>
  <c r="I23" i="4"/>
  <c r="F23" i="4"/>
  <c r="D23" i="4"/>
  <c r="F5" i="4"/>
  <c r="D5" i="4"/>
  <c r="F4" i="4"/>
  <c r="D4" i="4"/>
  <c r="I22" i="4"/>
  <c r="F22" i="4"/>
  <c r="D22" i="4"/>
  <c r="I21" i="4"/>
  <c r="F21" i="4"/>
  <c r="D21" i="4"/>
  <c r="I20" i="4"/>
  <c r="F20" i="4"/>
  <c r="D20" i="4"/>
  <c r="I19" i="4"/>
  <c r="F19" i="4"/>
  <c r="D19" i="4"/>
  <c r="I18" i="4"/>
  <c r="F18" i="4"/>
  <c r="D18" i="4"/>
  <c r="I17" i="4"/>
  <c r="F17" i="4"/>
  <c r="D17" i="4"/>
  <c r="I16" i="4"/>
  <c r="F16" i="4"/>
  <c r="D16" i="4"/>
  <c r="I15" i="4"/>
  <c r="F15" i="4"/>
  <c r="D15" i="4"/>
  <c r="F14" i="4"/>
  <c r="D14" i="4"/>
  <c r="F13" i="4"/>
  <c r="D13" i="4"/>
  <c r="F12" i="4"/>
  <c r="D12" i="4"/>
  <c r="F11" i="4"/>
  <c r="D11" i="4"/>
  <c r="F10" i="4"/>
  <c r="D10" i="4"/>
  <c r="F9" i="4"/>
  <c r="D9" i="4"/>
  <c r="F8" i="4"/>
  <c r="D8" i="4"/>
  <c r="F7" i="4"/>
  <c r="D7" i="4"/>
  <c r="F6" i="4"/>
  <c r="D6" i="4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F14" i="1"/>
  <c r="D15" i="1"/>
  <c r="F15" i="1"/>
  <c r="D16" i="1"/>
  <c r="F16" i="1"/>
  <c r="D17" i="1"/>
  <c r="F17" i="1"/>
  <c r="D18" i="1"/>
  <c r="F18" i="1"/>
  <c r="D19" i="1"/>
  <c r="F19" i="1"/>
  <c r="D20" i="1"/>
  <c r="F20" i="1"/>
  <c r="D21" i="1"/>
  <c r="F21" i="1"/>
  <c r="D22" i="1"/>
  <c r="F22" i="1"/>
  <c r="F4" i="1"/>
  <c r="F5" i="1"/>
  <c r="D23" i="1"/>
  <c r="F23" i="1"/>
  <c r="D24" i="1"/>
  <c r="F24" i="1"/>
  <c r="D25" i="1"/>
  <c r="F25" i="1"/>
  <c r="D26" i="1"/>
  <c r="F26" i="1"/>
  <c r="D27" i="1"/>
  <c r="F27" i="1"/>
  <c r="D28" i="1"/>
  <c r="F28" i="1"/>
  <c r="D29" i="1"/>
  <c r="F29" i="1"/>
  <c r="D30" i="1"/>
  <c r="F30" i="1"/>
  <c r="D31" i="1"/>
  <c r="F31" i="1"/>
  <c r="D32" i="1"/>
  <c r="F32" i="1"/>
  <c r="D33" i="1"/>
  <c r="F33" i="1"/>
  <c r="D34" i="1"/>
  <c r="F34" i="1"/>
  <c r="D35" i="1"/>
  <c r="F35" i="1"/>
  <c r="D36" i="1"/>
  <c r="F36" i="1"/>
  <c r="D37" i="1"/>
  <c r="F37" i="1"/>
  <c r="D38" i="1"/>
  <c r="F38" i="1"/>
  <c r="D39" i="1"/>
  <c r="F39" i="1"/>
  <c r="D40" i="1"/>
  <c r="F40" i="1"/>
  <c r="D41" i="1"/>
  <c r="F41" i="1"/>
  <c r="D42" i="1"/>
  <c r="F42" i="1"/>
  <c r="D43" i="1"/>
  <c r="F43" i="1"/>
  <c r="D44" i="1"/>
  <c r="F44" i="1"/>
  <c r="D45" i="1"/>
  <c r="F45" i="1"/>
  <c r="D46" i="1"/>
  <c r="F46" i="1"/>
  <c r="D47" i="1"/>
  <c r="F47" i="1"/>
  <c r="D48" i="1"/>
  <c r="F48" i="1"/>
  <c r="D49" i="1"/>
  <c r="F49" i="1"/>
  <c r="D50" i="1"/>
  <c r="F50" i="1"/>
  <c r="D51" i="1"/>
  <c r="F51" i="1"/>
  <c r="D52" i="1"/>
  <c r="F52" i="1"/>
  <c r="D53" i="1"/>
  <c r="F53" i="1"/>
  <c r="D54" i="1"/>
  <c r="F54" i="1"/>
  <c r="D55" i="1"/>
  <c r="F55" i="1"/>
  <c r="D56" i="1"/>
  <c r="F56" i="1"/>
  <c r="D57" i="1"/>
  <c r="F57" i="1"/>
  <c r="D58" i="1"/>
  <c r="F58" i="1"/>
  <c r="D59" i="1"/>
  <c r="F59" i="1"/>
  <c r="D60" i="1"/>
  <c r="F60" i="1"/>
  <c r="D61" i="1"/>
  <c r="F61" i="1"/>
  <c r="D62" i="1"/>
  <c r="F62" i="1"/>
  <c r="D63" i="1"/>
  <c r="F63" i="1"/>
  <c r="D64" i="1"/>
  <c r="F64" i="1"/>
  <c r="D65" i="1"/>
  <c r="F65" i="1"/>
  <c r="D66" i="1"/>
  <c r="F66" i="1"/>
  <c r="D67" i="1"/>
  <c r="F67" i="1"/>
  <c r="D68" i="1"/>
  <c r="F68" i="1"/>
  <c r="D69" i="1"/>
  <c r="F69" i="1"/>
  <c r="D70" i="1"/>
  <c r="F70" i="1"/>
  <c r="D71" i="1"/>
  <c r="F71" i="1"/>
  <c r="D72" i="1"/>
  <c r="F72" i="1"/>
  <c r="D73" i="1"/>
  <c r="F73" i="1"/>
  <c r="D74" i="1"/>
  <c r="F74" i="1"/>
  <c r="D75" i="1"/>
  <c r="F75" i="1"/>
  <c r="D76" i="1"/>
  <c r="F76" i="1"/>
  <c r="D77" i="1"/>
  <c r="F77" i="1"/>
  <c r="D78" i="1"/>
  <c r="F78" i="1"/>
  <c r="D79" i="1"/>
  <c r="F79" i="1"/>
  <c r="D80" i="1"/>
  <c r="F80" i="1"/>
  <c r="D81" i="1"/>
  <c r="F81" i="1"/>
  <c r="D82" i="1"/>
  <c r="F82" i="1"/>
  <c r="D83" i="1"/>
  <c r="F83" i="1"/>
  <c r="D84" i="1"/>
  <c r="F84" i="1"/>
  <c r="D85" i="1"/>
  <c r="F85" i="1"/>
  <c r="D86" i="1"/>
  <c r="F86" i="1"/>
  <c r="D87" i="1"/>
  <c r="F87" i="1"/>
  <c r="D88" i="1"/>
  <c r="F88" i="1"/>
  <c r="D89" i="1"/>
  <c r="F89" i="1"/>
  <c r="D90" i="1"/>
  <c r="F90" i="1"/>
  <c r="D91" i="1"/>
  <c r="F91" i="1"/>
  <c r="D92" i="1"/>
  <c r="F92" i="1"/>
  <c r="D93" i="1"/>
  <c r="F93" i="1"/>
  <c r="D94" i="1"/>
  <c r="F94" i="1"/>
  <c r="D95" i="1"/>
  <c r="F95" i="1"/>
  <c r="D96" i="1"/>
  <c r="F96" i="1"/>
  <c r="D97" i="1"/>
  <c r="F97" i="1"/>
  <c r="D98" i="1"/>
  <c r="F98" i="1"/>
  <c r="D99" i="1"/>
  <c r="F99" i="1"/>
  <c r="D100" i="1"/>
  <c r="F100" i="1"/>
  <c r="D101" i="1"/>
  <c r="F101" i="1"/>
  <c r="D102" i="1"/>
  <c r="F102" i="1"/>
  <c r="D103" i="1"/>
  <c r="F103" i="1"/>
  <c r="D104" i="1"/>
  <c r="F104" i="1"/>
  <c r="D105" i="1"/>
  <c r="F105" i="1"/>
  <c r="D106" i="1"/>
  <c r="F106" i="1"/>
  <c r="D107" i="1"/>
  <c r="F107" i="1"/>
  <c r="D108" i="1"/>
  <c r="F108" i="1"/>
  <c r="D109" i="1"/>
  <c r="F109" i="1"/>
  <c r="D110" i="1"/>
  <c r="F110" i="1"/>
  <c r="D111" i="1"/>
  <c r="F111" i="1"/>
  <c r="D112" i="1"/>
  <c r="F112" i="1"/>
  <c r="D113" i="1"/>
  <c r="F113" i="1"/>
  <c r="D114" i="1"/>
  <c r="F114" i="1"/>
  <c r="D115" i="1"/>
  <c r="F115" i="1"/>
  <c r="D116" i="1"/>
  <c r="F116" i="1"/>
  <c r="D117" i="1"/>
  <c r="F117" i="1"/>
  <c r="D118" i="1"/>
  <c r="F118" i="1"/>
  <c r="D119" i="1"/>
  <c r="F119" i="1"/>
  <c r="D120" i="1"/>
  <c r="F120" i="1"/>
  <c r="D121" i="1"/>
  <c r="F121" i="1"/>
  <c r="D122" i="1"/>
  <c r="F122" i="1"/>
  <c r="D123" i="1"/>
  <c r="F123" i="1"/>
  <c r="D124" i="1"/>
  <c r="F124" i="1"/>
  <c r="D125" i="1"/>
  <c r="F125" i="1"/>
  <c r="D126" i="1"/>
  <c r="F126" i="1"/>
  <c r="D127" i="1"/>
  <c r="F127" i="1"/>
  <c r="D128" i="1"/>
  <c r="F128" i="1"/>
  <c r="D129" i="1"/>
  <c r="F129" i="1"/>
  <c r="D130" i="1"/>
  <c r="F130" i="1"/>
  <c r="D131" i="1"/>
  <c r="F131" i="1"/>
  <c r="D132" i="1"/>
  <c r="F132" i="1"/>
  <c r="D133" i="1"/>
  <c r="F133" i="1"/>
  <c r="D134" i="1"/>
  <c r="F134" i="1"/>
  <c r="D135" i="1"/>
  <c r="F135" i="1"/>
  <c r="D136" i="1"/>
  <c r="F136" i="1"/>
  <c r="D137" i="1"/>
  <c r="F137" i="1"/>
  <c r="D138" i="1"/>
  <c r="F138" i="1"/>
  <c r="D139" i="1"/>
  <c r="F139" i="1"/>
  <c r="D140" i="1"/>
  <c r="F140" i="1"/>
  <c r="D141" i="1"/>
  <c r="F141" i="1"/>
  <c r="D142" i="1"/>
  <c r="F142" i="1"/>
  <c r="D143" i="1"/>
  <c r="F143" i="1"/>
  <c r="D144" i="1"/>
  <c r="F144" i="1"/>
  <c r="D145" i="1"/>
  <c r="F145" i="1"/>
  <c r="D146" i="1"/>
  <c r="F146" i="1"/>
  <c r="D147" i="1"/>
  <c r="F147" i="1"/>
  <c r="D148" i="1"/>
  <c r="F148" i="1"/>
  <c r="D149" i="1"/>
  <c r="F149" i="1"/>
  <c r="D150" i="1"/>
  <c r="F150" i="1"/>
  <c r="D151" i="1"/>
  <c r="F151" i="1"/>
  <c r="D152" i="1"/>
  <c r="F152" i="1"/>
  <c r="D153" i="1"/>
  <c r="F153" i="1"/>
  <c r="D154" i="1"/>
  <c r="F154" i="1"/>
  <c r="D155" i="1"/>
  <c r="F155" i="1"/>
  <c r="D156" i="1"/>
  <c r="F156" i="1"/>
  <c r="D157" i="1"/>
  <c r="F157" i="1"/>
  <c r="D158" i="1"/>
  <c r="F158" i="1"/>
  <c r="D159" i="1"/>
  <c r="F159" i="1"/>
  <c r="D160" i="1"/>
  <c r="F160" i="1"/>
  <c r="D161" i="1"/>
  <c r="F161" i="1"/>
  <c r="D162" i="1"/>
  <c r="F162" i="1"/>
  <c r="D163" i="1"/>
  <c r="F163" i="1"/>
  <c r="D164" i="1"/>
  <c r="F164" i="1"/>
  <c r="D165" i="1"/>
  <c r="F165" i="1"/>
  <c r="D166" i="1"/>
  <c r="F166" i="1"/>
  <c r="D167" i="1"/>
  <c r="F167" i="1"/>
  <c r="D168" i="1"/>
  <c r="F168" i="1"/>
  <c r="D169" i="1"/>
  <c r="F169" i="1"/>
  <c r="D170" i="1"/>
  <c r="F170" i="1"/>
  <c r="D171" i="1"/>
  <c r="F171" i="1"/>
  <c r="D172" i="1"/>
  <c r="F172" i="1"/>
  <c r="D173" i="1"/>
  <c r="F173" i="1"/>
  <c r="D174" i="1"/>
  <c r="F174" i="1"/>
  <c r="D175" i="1"/>
  <c r="F175" i="1"/>
  <c r="D176" i="1"/>
  <c r="F176" i="1"/>
  <c r="D177" i="1"/>
  <c r="F177" i="1"/>
  <c r="D178" i="1"/>
  <c r="F178" i="1"/>
  <c r="D179" i="1"/>
  <c r="F179" i="1"/>
  <c r="D180" i="1"/>
  <c r="F180" i="1"/>
  <c r="D181" i="1"/>
  <c r="F181" i="1"/>
  <c r="D182" i="1"/>
  <c r="F182" i="1"/>
  <c r="D183" i="1"/>
  <c r="F183" i="1"/>
  <c r="D184" i="1"/>
  <c r="F184" i="1"/>
  <c r="D185" i="1"/>
  <c r="F185" i="1"/>
  <c r="F7" i="1"/>
  <c r="F8" i="1"/>
  <c r="F9" i="1"/>
  <c r="F10" i="1"/>
  <c r="F11" i="1"/>
  <c r="F12" i="1"/>
  <c r="F13" i="1"/>
  <c r="F6" i="1"/>
  <c r="E90" i="5" l="1"/>
  <c r="E44" i="5"/>
  <c r="E28" i="5"/>
  <c r="E22" i="5"/>
  <c r="E160" i="4"/>
  <c r="E117" i="4"/>
  <c r="E158" i="4"/>
  <c r="E164" i="4"/>
  <c r="E13" i="4"/>
  <c r="E20" i="5"/>
  <c r="E34" i="5"/>
  <c r="E53" i="5"/>
  <c r="E126" i="5"/>
  <c r="E114" i="5"/>
  <c r="E18" i="5"/>
  <c r="E40" i="5"/>
  <c r="E148" i="4"/>
  <c r="E156" i="4"/>
  <c r="E19" i="4"/>
  <c r="E60" i="4"/>
  <c r="E48" i="4"/>
  <c r="E142" i="4"/>
  <c r="E27" i="4"/>
  <c r="E36" i="4"/>
  <c r="E44" i="4"/>
  <c r="E50" i="4"/>
  <c r="E56" i="4"/>
  <c r="E29" i="4"/>
  <c r="E121" i="4"/>
  <c r="E127" i="4"/>
  <c r="E156" i="1"/>
  <c r="E27" i="1"/>
  <c r="E54" i="5"/>
  <c r="E120" i="5"/>
  <c r="E104" i="5"/>
  <c r="E148" i="5"/>
  <c r="E82" i="5"/>
  <c r="E131" i="5"/>
  <c r="E142" i="5"/>
  <c r="E24" i="5"/>
  <c r="E32" i="5"/>
  <c r="E42" i="4"/>
  <c r="E54" i="4"/>
  <c r="E172" i="4"/>
  <c r="E73" i="4"/>
  <c r="E59" i="4"/>
  <c r="E150" i="4"/>
  <c r="E32" i="4"/>
  <c r="E40" i="4"/>
  <c r="E46" i="4"/>
  <c r="E52" i="4"/>
  <c r="E58" i="4"/>
  <c r="E60" i="5"/>
  <c r="E110" i="5"/>
  <c r="E16" i="5"/>
  <c r="E26" i="5"/>
  <c r="E38" i="5"/>
  <c r="E46" i="5"/>
  <c r="E68" i="5"/>
  <c r="E52" i="5"/>
  <c r="E58" i="5"/>
  <c r="E86" i="5"/>
  <c r="E30" i="5"/>
  <c r="E42" i="5"/>
  <c r="E78" i="5"/>
  <c r="E133" i="5"/>
  <c r="E56" i="5"/>
  <c r="E72" i="5"/>
  <c r="E4" i="4"/>
  <c r="E25" i="4"/>
  <c r="E51" i="4"/>
  <c r="E87" i="4"/>
  <c r="E95" i="4"/>
  <c r="E131" i="4"/>
  <c r="E135" i="4"/>
  <c r="E152" i="4"/>
  <c r="E45" i="4"/>
  <c r="E69" i="4"/>
  <c r="E79" i="4"/>
  <c r="E154" i="4"/>
  <c r="E11" i="4"/>
  <c r="E137" i="4"/>
  <c r="E7" i="4"/>
  <c r="E140" i="4"/>
  <c r="E34" i="4"/>
  <c r="E38" i="4"/>
  <c r="E123" i="4"/>
  <c r="E162" i="4"/>
  <c r="E168" i="4"/>
  <c r="E180" i="4"/>
  <c r="E97" i="1"/>
  <c r="E108" i="1"/>
  <c r="E140" i="1"/>
  <c r="E19" i="1"/>
  <c r="E173" i="1"/>
  <c r="E124" i="1"/>
  <c r="E38" i="1"/>
  <c r="E121" i="1"/>
  <c r="E91" i="1"/>
  <c r="E60" i="1"/>
  <c r="E52" i="1"/>
  <c r="E142" i="1"/>
  <c r="E148" i="1"/>
  <c r="E112" i="1"/>
  <c r="E62" i="1"/>
  <c r="E36" i="1"/>
  <c r="E181" i="1"/>
  <c r="E126" i="1"/>
  <c r="E122" i="1"/>
  <c r="E180" i="1"/>
  <c r="E99" i="1"/>
  <c r="E92" i="1"/>
  <c r="E172" i="1"/>
  <c r="E162" i="1"/>
  <c r="E128" i="1"/>
  <c r="E106" i="1"/>
  <c r="E28" i="1"/>
  <c r="E178" i="1"/>
  <c r="E171" i="1"/>
  <c r="E165" i="1"/>
  <c r="E151" i="1"/>
  <c r="E118" i="1"/>
  <c r="E94" i="1"/>
  <c r="E34" i="1"/>
  <c r="E157" i="1"/>
  <c r="E120" i="1"/>
  <c r="E86" i="1"/>
  <c r="E43" i="1"/>
  <c r="E30" i="1"/>
  <c r="E174" i="1"/>
  <c r="E168" i="1"/>
  <c r="E154" i="1"/>
  <c r="E144" i="1"/>
  <c r="E129" i="1"/>
  <c r="E110" i="1"/>
  <c r="E102" i="1"/>
  <c r="E84" i="1"/>
  <c r="E59" i="1"/>
  <c r="E44" i="1"/>
  <c r="E33" i="1"/>
  <c r="E26" i="1"/>
  <c r="E132" i="1"/>
  <c r="E167" i="1"/>
  <c r="E98" i="1"/>
  <c r="E89" i="1"/>
  <c r="E70" i="1"/>
  <c r="E58" i="1"/>
  <c r="E49" i="1"/>
  <c r="E179" i="1"/>
  <c r="E146" i="1"/>
  <c r="E138" i="1"/>
  <c r="E114" i="1"/>
  <c r="E54" i="1"/>
  <c r="E32" i="1"/>
  <c r="E175" i="1"/>
  <c r="E163" i="1"/>
  <c r="E145" i="1"/>
  <c r="E137" i="1"/>
  <c r="E134" i="1"/>
  <c r="E130" i="1"/>
  <c r="E116" i="1"/>
  <c r="E113" i="1"/>
  <c r="E100" i="1"/>
  <c r="E81" i="1"/>
  <c r="E78" i="1"/>
  <c r="E50" i="1"/>
  <c r="E48" i="1"/>
  <c r="E22" i="1"/>
  <c r="E16" i="1"/>
  <c r="E184" i="1"/>
  <c r="E182" i="1"/>
  <c r="E160" i="1"/>
  <c r="E158" i="1"/>
  <c r="E83" i="1"/>
  <c r="E67" i="1"/>
  <c r="E65" i="1"/>
  <c r="E166" i="1"/>
  <c r="E51" i="1"/>
  <c r="E183" i="1"/>
  <c r="E170" i="1"/>
  <c r="E164" i="1"/>
  <c r="E159" i="1"/>
  <c r="E155" i="1"/>
  <c r="E149" i="1"/>
  <c r="E88" i="1"/>
  <c r="E82" i="1"/>
  <c r="E75" i="1"/>
  <c r="E66" i="1"/>
  <c r="E21" i="1"/>
  <c r="E176" i="1"/>
  <c r="E136" i="1"/>
  <c r="E105" i="1"/>
  <c r="E90" i="1"/>
  <c r="E68" i="1"/>
  <c r="E42" i="1"/>
  <c r="E18" i="1"/>
  <c r="E152" i="1"/>
  <c r="E150" i="1"/>
  <c r="E107" i="1"/>
  <c r="E76" i="1"/>
  <c r="E74" i="1"/>
  <c r="E72" i="1"/>
  <c r="E46" i="1"/>
  <c r="E35" i="1"/>
  <c r="E25" i="1"/>
  <c r="E20" i="1"/>
  <c r="E48" i="5"/>
  <c r="E50" i="5"/>
  <c r="E70" i="5"/>
  <c r="E84" i="5"/>
  <c r="E112" i="5"/>
  <c r="E128" i="5"/>
  <c r="E136" i="5"/>
  <c r="E140" i="5"/>
  <c r="E49" i="5"/>
  <c r="E74" i="5"/>
  <c r="E108" i="5"/>
  <c r="E124" i="5"/>
  <c r="E134" i="5"/>
  <c r="E76" i="5"/>
  <c r="E88" i="5"/>
  <c r="E106" i="5"/>
  <c r="E122" i="5"/>
  <c r="E64" i="5"/>
  <c r="E92" i="5"/>
  <c r="E102" i="5"/>
  <c r="E118" i="5"/>
  <c r="E62" i="5"/>
  <c r="E66" i="5"/>
  <c r="E80" i="5"/>
  <c r="E94" i="5"/>
  <c r="E96" i="5"/>
  <c r="E98" i="5"/>
  <c r="E100" i="5"/>
  <c r="E116" i="5"/>
  <c r="E83" i="5"/>
  <c r="E51" i="5"/>
  <c r="E105" i="5"/>
  <c r="E121" i="5"/>
  <c r="E132" i="5"/>
  <c r="E144" i="5"/>
  <c r="E154" i="5"/>
  <c r="E158" i="5"/>
  <c r="E67" i="5"/>
  <c r="E75" i="5"/>
  <c r="E91" i="5"/>
  <c r="E123" i="5"/>
  <c r="E57" i="5"/>
  <c r="E69" i="5"/>
  <c r="E77" i="5"/>
  <c r="E85" i="5"/>
  <c r="E93" i="5"/>
  <c r="E103" i="5"/>
  <c r="E119" i="5"/>
  <c r="E138" i="5"/>
  <c r="E15" i="5"/>
  <c r="E17" i="5"/>
  <c r="E19" i="5"/>
  <c r="E21" i="5"/>
  <c r="E23" i="5"/>
  <c r="E25" i="5"/>
  <c r="E27" i="5"/>
  <c r="E29" i="5"/>
  <c r="E31" i="5"/>
  <c r="E33" i="5"/>
  <c r="E35" i="5"/>
  <c r="E37" i="5"/>
  <c r="E39" i="5"/>
  <c r="E41" i="5"/>
  <c r="E43" i="5"/>
  <c r="E45" i="5"/>
  <c r="E47" i="5"/>
  <c r="E63" i="5"/>
  <c r="E101" i="5"/>
  <c r="E117" i="5"/>
  <c r="E137" i="5"/>
  <c r="E143" i="5"/>
  <c r="E71" i="5"/>
  <c r="E79" i="5"/>
  <c r="E87" i="5"/>
  <c r="E95" i="5"/>
  <c r="E97" i="5"/>
  <c r="E99" i="5"/>
  <c r="E115" i="5"/>
  <c r="E170" i="5"/>
  <c r="E174" i="5"/>
  <c r="E61" i="5"/>
  <c r="E59" i="5"/>
  <c r="E113" i="5"/>
  <c r="E129" i="5"/>
  <c r="E146" i="5"/>
  <c r="E107" i="5"/>
  <c r="E65" i="5"/>
  <c r="E73" i="5"/>
  <c r="E81" i="5"/>
  <c r="E89" i="5"/>
  <c r="E111" i="5"/>
  <c r="E127" i="5"/>
  <c r="E55" i="5"/>
  <c r="E109" i="5"/>
  <c r="E125" i="5"/>
  <c r="E164" i="5"/>
  <c r="E180" i="5"/>
  <c r="E152" i="5"/>
  <c r="E168" i="5"/>
  <c r="E184" i="5"/>
  <c r="E130" i="5"/>
  <c r="E162" i="5"/>
  <c r="E178" i="5"/>
  <c r="E139" i="5"/>
  <c r="E156" i="5"/>
  <c r="E172" i="5"/>
  <c r="E150" i="5"/>
  <c r="E166" i="5"/>
  <c r="E182" i="5"/>
  <c r="E135" i="5"/>
  <c r="E141" i="5"/>
  <c r="E160" i="5"/>
  <c r="E176" i="5"/>
  <c r="E145" i="5"/>
  <c r="E147" i="5"/>
  <c r="E149" i="5"/>
  <c r="E151" i="5"/>
  <c r="E153" i="5"/>
  <c r="E155" i="5"/>
  <c r="E157" i="5"/>
  <c r="E159" i="5"/>
  <c r="E161" i="5"/>
  <c r="E163" i="5"/>
  <c r="E165" i="5"/>
  <c r="E167" i="5"/>
  <c r="E169" i="5"/>
  <c r="E171" i="5"/>
  <c r="E173" i="5"/>
  <c r="E175" i="5"/>
  <c r="E177" i="5"/>
  <c r="E179" i="5"/>
  <c r="E181" i="5"/>
  <c r="E183" i="5"/>
  <c r="E185" i="5"/>
  <c r="E17" i="4"/>
  <c r="E109" i="4"/>
  <c r="E119" i="4"/>
  <c r="E21" i="4"/>
  <c r="E15" i="4"/>
  <c r="E130" i="4"/>
  <c r="E9" i="4"/>
  <c r="E23" i="4"/>
  <c r="E170" i="4"/>
  <c r="E55" i="4"/>
  <c r="E125" i="4"/>
  <c r="E129" i="4"/>
  <c r="E174" i="4"/>
  <c r="E30" i="4"/>
  <c r="E78" i="4"/>
  <c r="E113" i="4"/>
  <c r="E28" i="4"/>
  <c r="E33" i="4"/>
  <c r="E37" i="4"/>
  <c r="E41" i="4"/>
  <c r="E53" i="4"/>
  <c r="E61" i="4"/>
  <c r="E83" i="4"/>
  <c r="E90" i="4"/>
  <c r="E97" i="4"/>
  <c r="E91" i="4"/>
  <c r="E105" i="4"/>
  <c r="E6" i="4"/>
  <c r="E8" i="4"/>
  <c r="E10" i="4"/>
  <c r="E12" i="4"/>
  <c r="E14" i="4"/>
  <c r="E16" i="4"/>
  <c r="E18" i="4"/>
  <c r="E20" i="4"/>
  <c r="E22" i="4"/>
  <c r="E5" i="4"/>
  <c r="E24" i="4"/>
  <c r="E26" i="4"/>
  <c r="E47" i="4"/>
  <c r="E63" i="4"/>
  <c r="E66" i="4"/>
  <c r="E67" i="4"/>
  <c r="E102" i="4"/>
  <c r="E103" i="4"/>
  <c r="E104" i="4"/>
  <c r="E110" i="4"/>
  <c r="E111" i="4"/>
  <c r="E112" i="4"/>
  <c r="E184" i="4"/>
  <c r="E80" i="4"/>
  <c r="E82" i="4"/>
  <c r="E89" i="4"/>
  <c r="E31" i="4"/>
  <c r="E43" i="4"/>
  <c r="E94" i="4"/>
  <c r="E107" i="4"/>
  <c r="E115" i="4"/>
  <c r="E141" i="4"/>
  <c r="E72" i="4"/>
  <c r="E98" i="4"/>
  <c r="E75" i="4"/>
  <c r="E35" i="4"/>
  <c r="E39" i="4"/>
  <c r="E49" i="4"/>
  <c r="E57" i="4"/>
  <c r="E74" i="4"/>
  <c r="E81" i="4"/>
  <c r="E88" i="4"/>
  <c r="E99" i="4"/>
  <c r="E96" i="4"/>
  <c r="E86" i="4"/>
  <c r="E106" i="4"/>
  <c r="E114" i="4"/>
  <c r="E64" i="4"/>
  <c r="E68" i="4"/>
  <c r="E146" i="4"/>
  <c r="E178" i="4"/>
  <c r="E136" i="4"/>
  <c r="E145" i="4"/>
  <c r="E166" i="4"/>
  <c r="E65" i="4"/>
  <c r="E70" i="4"/>
  <c r="E76" i="4"/>
  <c r="E84" i="4"/>
  <c r="E92" i="4"/>
  <c r="E100" i="4"/>
  <c r="E108" i="4"/>
  <c r="E116" i="4"/>
  <c r="E118" i="4"/>
  <c r="E120" i="4"/>
  <c r="E122" i="4"/>
  <c r="E124" i="4"/>
  <c r="E126" i="4"/>
  <c r="E128" i="4"/>
  <c r="E132" i="4"/>
  <c r="E144" i="4"/>
  <c r="E182" i="4"/>
  <c r="E71" i="4"/>
  <c r="E77" i="4"/>
  <c r="E85" i="4"/>
  <c r="E93" i="4"/>
  <c r="E101" i="4"/>
  <c r="E143" i="4"/>
  <c r="E133" i="4"/>
  <c r="E147" i="4"/>
  <c r="E149" i="4"/>
  <c r="E151" i="4"/>
  <c r="E153" i="4"/>
  <c r="E155" i="4"/>
  <c r="E157" i="4"/>
  <c r="E159" i="4"/>
  <c r="E161" i="4"/>
  <c r="E134" i="4"/>
  <c r="E176" i="4"/>
  <c r="E138" i="4"/>
  <c r="E139" i="4"/>
  <c r="E163" i="4"/>
  <c r="E165" i="4"/>
  <c r="E167" i="4"/>
  <c r="E169" i="4"/>
  <c r="E171" i="4"/>
  <c r="E173" i="4"/>
  <c r="E175" i="4"/>
  <c r="E177" i="4"/>
  <c r="E179" i="4"/>
  <c r="E181" i="4"/>
  <c r="E183" i="4"/>
  <c r="E185" i="4"/>
  <c r="E141" i="1"/>
  <c r="E119" i="1"/>
  <c r="E109" i="1"/>
  <c r="E45" i="1"/>
  <c r="E185" i="1"/>
  <c r="E177" i="1"/>
  <c r="E169" i="1"/>
  <c r="E161" i="1"/>
  <c r="E153" i="1"/>
  <c r="E131" i="1"/>
  <c r="E103" i="1"/>
  <c r="E96" i="1"/>
  <c r="E85" i="1"/>
  <c r="E63" i="1"/>
  <c r="E56" i="1"/>
  <c r="E23" i="1"/>
  <c r="E117" i="1"/>
  <c r="E139" i="1"/>
  <c r="E41" i="1"/>
  <c r="E15" i="1"/>
  <c r="E135" i="1"/>
  <c r="E125" i="1"/>
  <c r="E95" i="1"/>
  <c r="E77" i="1"/>
  <c r="E55" i="1"/>
  <c r="E79" i="1"/>
  <c r="E39" i="1"/>
  <c r="E101" i="1"/>
  <c r="E17" i="1"/>
  <c r="E143" i="1"/>
  <c r="E115" i="1"/>
  <c r="E71" i="1"/>
  <c r="E57" i="1"/>
  <c r="E53" i="1"/>
  <c r="E31" i="1"/>
  <c r="E147" i="1"/>
  <c r="E127" i="1"/>
  <c r="E37" i="1"/>
  <c r="E133" i="1"/>
  <c r="E111" i="1"/>
  <c r="E104" i="1"/>
  <c r="E93" i="1"/>
  <c r="E73" i="1"/>
  <c r="E64" i="1"/>
  <c r="E29" i="1"/>
  <c r="E24" i="1"/>
  <c r="E61" i="1"/>
  <c r="E123" i="1"/>
  <c r="E87" i="1"/>
  <c r="E80" i="1"/>
  <c r="E69" i="1"/>
  <c r="E47" i="1"/>
  <c r="E40" i="1"/>
</calcChain>
</file>

<file path=xl/sharedStrings.xml><?xml version="1.0" encoding="utf-8"?>
<sst xmlns="http://schemas.openxmlformats.org/spreadsheetml/2006/main" count="938" uniqueCount="316">
  <si>
    <t>Расчет с НДС в руб.</t>
  </si>
  <si>
    <t>Расчет без НДС в руб.</t>
  </si>
  <si>
    <t>Артикул</t>
  </si>
  <si>
    <t>Наименование</t>
  </si>
  <si>
    <t>РРЦ стандартная</t>
  </si>
  <si>
    <t>РРЦ
Акция</t>
  </si>
  <si>
    <t>% скидки</t>
  </si>
  <si>
    <t>комментарий</t>
  </si>
  <si>
    <t>Смеситель для ванны BRASKO с длинным изливом однорычажный</t>
  </si>
  <si>
    <t>Смеситель для ванны BRASKO BLACK с длинным изливом однорычажный черный</t>
  </si>
  <si>
    <t>Смеситель для ванны FLAVIS с длинным изливом однорычажный</t>
  </si>
  <si>
    <t>Смеситель для ванны MODUO с длинным изливом однорычажный</t>
  </si>
  <si>
    <t>Смеситель для душа MODUO однорычажный</t>
  </si>
  <si>
    <t>Смеситель для раковины MODUO однорычажный</t>
  </si>
  <si>
    <t>Смеситель для раковины высокий MODUO однорычажный</t>
  </si>
  <si>
    <t>Смеситель для ванны MODUO однорычажный</t>
  </si>
  <si>
    <t>ИЗ КАЛЬК</t>
  </si>
  <si>
    <t>РРЦ
Акция,
с НДС. в руб.</t>
  </si>
  <si>
    <t>РРЦ Стандартная,
с НДС. в руб.</t>
  </si>
  <si>
    <t>Смеситель для раковины SENSE сенсорный</t>
  </si>
  <si>
    <t>Смеситель для биде ODRA однорычажный</t>
  </si>
  <si>
    <t>Смеситель для ванны ODRA однорычажный</t>
  </si>
  <si>
    <t>Смеситель для душа ODRA однорычажный</t>
  </si>
  <si>
    <t>Смеситель для раковины ODRA однорычажный клик клак</t>
  </si>
  <si>
    <t>Смеситель для раковины высокий ODRA однорычажный клик клак</t>
  </si>
  <si>
    <t>Смеситель для биде WISLA однорычажный</t>
  </si>
  <si>
    <t>Смеситель для ванны WISLA однорычажный</t>
  </si>
  <si>
    <t>Смеситель для душа WISLA однорычажный</t>
  </si>
  <si>
    <t>Смеситель для раковины WISLA однорычажный клик клак</t>
  </si>
  <si>
    <t>Смеситель для раковины высокий WISLA однорычажный клик клак</t>
  </si>
  <si>
    <t>Душевая система BRASKO BLACK (смеситель термостатический) 3 режима шланг 150 металл черный</t>
  </si>
  <si>
    <t>Смеситель для биде BRASKO BLACK однорычажный черный</t>
  </si>
  <si>
    <t>Смеситель для ванны BRASKO BLACK однорычажный черный</t>
  </si>
  <si>
    <t>Смеситель для душа BRASKO BLACK однорычажный черный</t>
  </si>
  <si>
    <t>Смеситель для раковины BRASKO BLACK однорычажный черный клик клак</t>
  </si>
  <si>
    <t>Смеситель для раковины высокий BRASKO BLACK однорычажный черный клик клак</t>
  </si>
  <si>
    <t>Смеситель для ванны GEO однорычажный</t>
  </si>
  <si>
    <t>Смеситель для душа GEO однорычажный</t>
  </si>
  <si>
    <t>Смеситель для раковины высокий GEO однорычажный клик клак</t>
  </si>
  <si>
    <t>Смеситель для ванны ELIO однорычажный</t>
  </si>
  <si>
    <t>Смеситель для душа ELIO однорычажный</t>
  </si>
  <si>
    <t>Смеситель для раковины ELIO однорычажный</t>
  </si>
  <si>
    <t>Смеситель для ванны NATURE однорычажный</t>
  </si>
  <si>
    <t>Смеситель для душа NATURE однорычажный</t>
  </si>
  <si>
    <t>Смеситель для раковины NATURE однорычажный</t>
  </si>
  <si>
    <t>Душевая система BRASKO (смеситель термостатический) 3 режима шланг 150 металл</t>
  </si>
  <si>
    <t>Смеситель для раковины BRASKO однорычажный клик клак</t>
  </si>
  <si>
    <t>Смеситель для ванны BRASKO однорычажный</t>
  </si>
  <si>
    <t>Смеситель для душа BRASKO однорычажный</t>
  </si>
  <si>
    <t>Смеситель для биде BRASKO однорычажный</t>
  </si>
  <si>
    <t>Смеситель для раковины высокий BRASKO однорычажный клик клак</t>
  </si>
  <si>
    <t>Смеситель для ванны FLAVIS однорычажный</t>
  </si>
  <si>
    <t>Смеситель для душа FLAVIS однорычажный</t>
  </si>
  <si>
    <t>Смеситель для раковины FLAVIS однорычажный</t>
  </si>
  <si>
    <t>Смеситель для раковины высокий FLAVIS однорычажный</t>
  </si>
  <si>
    <t>Смеситель для раковины средний FLAVIS однорычажный</t>
  </si>
  <si>
    <t>Смеситель для ванны VERO однорычажный</t>
  </si>
  <si>
    <t>Смеситель для душа VERO однорычажный</t>
  </si>
  <si>
    <t>Смеситель для раковины VERO однорычажный</t>
  </si>
  <si>
    <t>Смеситель для биде CERSANIA однорычажный</t>
  </si>
  <si>
    <t>Смеситель для ванны CERSANIA однорычажный</t>
  </si>
  <si>
    <t>Смеситель для душа CERSANIA однорычажный</t>
  </si>
  <si>
    <t>Смеситель для раковины CERSANIA однорычажный сливной гарн.</t>
  </si>
  <si>
    <t>Душевой гарнитур CARI (держатель лейки) 1 режим шланг 150 металл</t>
  </si>
  <si>
    <t>Смеситель для ванны CARI однорычажный</t>
  </si>
  <si>
    <t>Смеситель для душа CARI однорычажный</t>
  </si>
  <si>
    <t>Смеситель для душа CARI однорычажный душ. лейка</t>
  </si>
  <si>
    <t>Смеситель для душа CARI однорычажный излив 30см</t>
  </si>
  <si>
    <t>Смеситель для раковины CARI однорычажный</t>
  </si>
  <si>
    <t>Душевая система NENO 5 режимов шланг 150 PVC</t>
  </si>
  <si>
    <t>Душевой гарнитур NENO (стойка) 3 режима шланг 200 PVC черный</t>
  </si>
  <si>
    <t>Душевой гарнитур NENO (стойка) 5 режимов шланг 200 PVC</t>
  </si>
  <si>
    <t>Душевой гарнитур VIBE (стойка) 3 режима шланг 150 металл</t>
  </si>
  <si>
    <t>Смеситель для душа SMART однорычажный</t>
  </si>
  <si>
    <t>Смеситель для ванны SMART однорычажный</t>
  </si>
  <si>
    <t>Смеситель для раковины SMART однорычажный</t>
  </si>
  <si>
    <t>Ванна прямоугольная MITO RED 150x70</t>
  </si>
  <si>
    <t>Ванна прямоугольная MITO RED 160x70</t>
  </si>
  <si>
    <t>Ванна прямоугольная MITO RED 170x70</t>
  </si>
  <si>
    <t>Панель для ванны фронтальная MITO RED 150</t>
  </si>
  <si>
    <t>Панель для ванны фронтальная MITO RED 160</t>
  </si>
  <si>
    <t>Панель для ванны фронтальная MITO RED 170</t>
  </si>
  <si>
    <t>K-RW-MITO RED*150n</t>
  </si>
  <si>
    <t>Рама для ванны MITO RED 150</t>
  </si>
  <si>
    <t>K-RW-MITO RED*160n</t>
  </si>
  <si>
    <t>Рама для ванны MITO RED 160</t>
  </si>
  <si>
    <t>K-RW-MITO RED*170n</t>
  </si>
  <si>
    <t>Рама для ванны MITO RED 170</t>
  </si>
  <si>
    <t>Ванна прямоугольная LORENA 140x70</t>
  </si>
  <si>
    <t>Ванна прямоугольная LORENA 150x70</t>
  </si>
  <si>
    <t>Ванна прямоугольная LORENA 160x70</t>
  </si>
  <si>
    <t>Ванна прямоугольная LORENA 170x70</t>
  </si>
  <si>
    <t>Панель для ванны фронтальная UNIVERSAL TYPE 1 140</t>
  </si>
  <si>
    <t>Панель для ванны фронтальная UNIVERSAL TYPE 1 160</t>
  </si>
  <si>
    <t>Панель для ванны фронтальная UNIVERSAL TYPE 1 150</t>
  </si>
  <si>
    <t>Панель для ванны фронтальная UNIVERSAL TYPE 1 170</t>
  </si>
  <si>
    <t>Ванна прямоугольная MITO GREEN 150x70</t>
  </si>
  <si>
    <t>Ванна прямоугольная MITO GREEN 170x70</t>
  </si>
  <si>
    <t>Ножки для ванн тип 01</t>
  </si>
  <si>
    <t>Ванна прямоугольная VIRGO 150x75</t>
  </si>
  <si>
    <t>Ванна прямоугольная VIRGO 170x75</t>
  </si>
  <si>
    <t>Панель для ванны фронтальная VIRGO 150</t>
  </si>
  <si>
    <t>Панель для ванны фронтальная VIRGO 170</t>
  </si>
  <si>
    <t>K-RW-VIRGO*150n</t>
  </si>
  <si>
    <t>Рама для ванны VIRGO 150</t>
  </si>
  <si>
    <t>K-RW-VIRGO*170n</t>
  </si>
  <si>
    <t>Рама для ванны VIRGO 170</t>
  </si>
  <si>
    <t>Ванна прямоугольная ZEN 170x85</t>
  </si>
  <si>
    <t>Ванна асимметричная JOANNA 150x95 левая</t>
  </si>
  <si>
    <t>Ванна асимметричная JOANNA 150x95 правая</t>
  </si>
  <si>
    <t>Ванна асимметричная JOANNA 160x95 левая</t>
  </si>
  <si>
    <t>Ванна асимметричная JOANNA 160x95 правая</t>
  </si>
  <si>
    <t>Ванна асимметричная JOANNA 140x90 левая</t>
  </si>
  <si>
    <t>Ванна асимметричная JOANNA 140x90 правая</t>
  </si>
  <si>
    <t>Панель для ванны фронтальная JOANNA 150 универсальная</t>
  </si>
  <si>
    <t>Панель для ванны фронтальная JOANNA 160 универсальная</t>
  </si>
  <si>
    <t>Панель для ванны фронтальная JOANNA 140 универсальная</t>
  </si>
  <si>
    <t>K-RW-JOANNA*140n</t>
  </si>
  <si>
    <t>Рама для ванны JOANNA 140</t>
  </si>
  <si>
    <t>K-RW-JOANNA*150n</t>
  </si>
  <si>
    <t>Рама для ванны JOANNA 150</t>
  </si>
  <si>
    <t>K-RW-JOANNA*160n</t>
  </si>
  <si>
    <t>Рама для ванны JOANNA 160</t>
  </si>
  <si>
    <t>Ванна прямоугольная NIKE 150x70</t>
  </si>
  <si>
    <t>Ванна прямоугольная NIKE 170x70</t>
  </si>
  <si>
    <t>K-RW-NIKE*150n</t>
  </si>
  <si>
    <t>Рама для ванны NIKE 150</t>
  </si>
  <si>
    <t>K-RW-NIKE*170n</t>
  </si>
  <si>
    <t>Рама для ванны NIKE 170</t>
  </si>
  <si>
    <t>SB-SZ-LARA-CO50/Wh</t>
  </si>
  <si>
    <t>Тумба под раковину подвесная LARA 50 для COMO 50 белый</t>
  </si>
  <si>
    <t>SB-SZ-LARA-CO60/Wh</t>
  </si>
  <si>
    <t>Тумба под раковину подвесная LARA 60 для COMO 60 белый</t>
  </si>
  <si>
    <t>SB-SZ-LARA-CO70/Wh</t>
  </si>
  <si>
    <t>Тумба под раковину подвесная LARA 70 для COMO 70 белый</t>
  </si>
  <si>
    <t>SB-SZ-LARA-CO80/Wh</t>
  </si>
  <si>
    <t>Тумба под раковину подвесная LARA 80 для COMO 80 белый</t>
  </si>
  <si>
    <t>SB-SL-LAR/Wh</t>
  </si>
  <si>
    <t>Пенал подвесной LARA 30 универсальный белый</t>
  </si>
  <si>
    <t>Тумба под раковину подвесная LARA 40 для COMO 40 орех</t>
  </si>
  <si>
    <t>Тумба под раковину подвесная LARA 50 для COMO 50 орех</t>
  </si>
  <si>
    <t>Тумба под раковину подвесная LARA 60 для COMO 60 орех</t>
  </si>
  <si>
    <t>Тумба под раковину подвесная LARA 70 для COMO 70 орех</t>
  </si>
  <si>
    <t>Тумба под раковину подвесная LARA 80 для COMO 80 орех</t>
  </si>
  <si>
    <t>Пенал подвесной LARA 30 универсальный орех</t>
  </si>
  <si>
    <t>SB-SZ-MOD-MO40/Wh</t>
  </si>
  <si>
    <t>Тумба под раковину подвесная MODUO 40 для MODUO 40 белый</t>
  </si>
  <si>
    <t>SB-SZ-MOD-MO50/Wh</t>
  </si>
  <si>
    <t>Тумба под раковину подвесная MODUO 50 для MODUO 50 белый</t>
  </si>
  <si>
    <t>SB-SZ-MOD-MO60/Wh</t>
  </si>
  <si>
    <t>Тумба под раковину подвесная MODUO 60 для MODUO 60 белый</t>
  </si>
  <si>
    <t>SB-SZ-MOD-MO80/Wh</t>
  </si>
  <si>
    <t>Тумба под раковину подвесная MODUO 80 для MODUO 80 белый</t>
  </si>
  <si>
    <t>SB-SZ-MOD-MO50Sl/Wh</t>
  </si>
  <si>
    <t>Тумба под раковину подвесная MODUO 50 для MODUO SLIM 50 узкая белый</t>
  </si>
  <si>
    <t>SB-SZ-MOD-MO60Sl/Wh</t>
  </si>
  <si>
    <t>Тумба под раковину подвесная MODUO 60 для MODUO SLIM 60 узкая белый</t>
  </si>
  <si>
    <t>SB-SZ-MOD-MO80Sl/Wh</t>
  </si>
  <si>
    <t>Тумба под раковину подвесная MODUO 80 для MODUO SLIM 80 узкая белый</t>
  </si>
  <si>
    <t>SP-SZ-COL-CM/COL/50</t>
  </si>
  <si>
    <t>Тумба под раковину подвесная COLOUR 50 для COMO 50 белый</t>
  </si>
  <si>
    <t>SP-SZ-COL-CM/COL/60</t>
  </si>
  <si>
    <t>Тумба под раковину подвесная COLOUR 60 для COMO 60 белый</t>
  </si>
  <si>
    <t>SP-SZ-COL-CM/COL/80</t>
  </si>
  <si>
    <t>Тумба под раковину подвесная COLOUR 80 для COMO 80 белый</t>
  </si>
  <si>
    <t>B-SU-MEL-CM40</t>
  </si>
  <si>
    <t>Тумба под раковину напольная MELAR 40 для COMO 40 белый</t>
  </si>
  <si>
    <t>B-SU-MEL-CM50</t>
  </si>
  <si>
    <t>Тумба под раковину напольная MELAR 50 для COMO 50 белый</t>
  </si>
  <si>
    <t>B-SU-MEL-CM60</t>
  </si>
  <si>
    <t>Тумба под раковину напольная MELAR 60 для COMO 60 белый</t>
  </si>
  <si>
    <t>B-SU-MEL-CM70</t>
  </si>
  <si>
    <t>Тумба под раковину напольная MELAR 70 для COMO 70 белый</t>
  </si>
  <si>
    <t>B-SU-MEL-CM80</t>
  </si>
  <si>
    <t>Тумба под раковину напольная MELAR 80 для COMO 80 белый</t>
  </si>
  <si>
    <t>B-SL-MEL</t>
  </si>
  <si>
    <t>Пенал напольный MELAR 35 универсальный белый</t>
  </si>
  <si>
    <t>SP-SZ-LOU-CO60/Wh</t>
  </si>
  <si>
    <t>Тумба под раковину подвесная LOUNA 60 для COMO 60 белый</t>
  </si>
  <si>
    <t>SP-SZ-LOU-CO80/Wh</t>
  </si>
  <si>
    <t>Тумба под раковину подвесная LOUNA 80 для COMO 80 белый</t>
  </si>
  <si>
    <t>SP-SZ-LOU60-BL/Wh</t>
  </si>
  <si>
    <t>Тумба под раковину подвесная LOUNA 60 со столешницей белый</t>
  </si>
  <si>
    <t>SP-SZ-LOU80-BL/Wh</t>
  </si>
  <si>
    <t>Тумба под раковину подвесная LOUNA 80 со столешницей белый</t>
  </si>
  <si>
    <t>SP-SL-LOU/Wh</t>
  </si>
  <si>
    <t>Пенал подвесной LOUNA 35 универсальный белый</t>
  </si>
  <si>
    <t>SB-SZ-MOD60-BL/Wh</t>
  </si>
  <si>
    <t>Тумба под раковину для устройства под столешницу подвесная MODUO 60 для MODUO 60 белый</t>
  </si>
  <si>
    <t>SB-SZ-MOD80-BL/Wh</t>
  </si>
  <si>
    <t>Тумба под раковину для устройства под столешницу подвесная MODUO 80 для MODUO 80 белый</t>
  </si>
  <si>
    <t>SB-MD-MOD20-SZ</t>
  </si>
  <si>
    <t>Модуль для тумбы MODUO 20 44,7x20 дуб</t>
  </si>
  <si>
    <t>SB-MD-MOD40-SZ</t>
  </si>
  <si>
    <t>Модуль для тумбы MODUO 40 44,7x20 дуб</t>
  </si>
  <si>
    <t>SB-MD-MOD20-SW</t>
  </si>
  <si>
    <t>Модуль для шкафчика MODUO 20 14x20 дуб</t>
  </si>
  <si>
    <t>SB-BL-MOD60</t>
  </si>
  <si>
    <t>Столешница MODUO 60 60x45 дуб</t>
  </si>
  <si>
    <t>SB-BL-MOD80</t>
  </si>
  <si>
    <t>Столешница MODUO 80 80x45 дуб</t>
  </si>
  <si>
    <t>SB-BL-MOD100</t>
  </si>
  <si>
    <t>Столешница MODUO 100 100x45 дуб</t>
  </si>
  <si>
    <t>SB-BL-MOD120</t>
  </si>
  <si>
    <t>Столешница MODUO 120 120x45 дуб</t>
  </si>
  <si>
    <t>SB-BL-MOD140</t>
  </si>
  <si>
    <t>Столешница MODUO 140 140x45 дуб</t>
  </si>
  <si>
    <t>SB-SW-MOD40/Wh</t>
  </si>
  <si>
    <t>Шкафчик настенный MODUO 40 универсальный  белый</t>
  </si>
  <si>
    <t>SB-SW-MOD60/Wh</t>
  </si>
  <si>
    <t>Шкафчик настенный MODUO 60 универсальный  белый</t>
  </si>
  <si>
    <t>SP-LS-MEL70-Os</t>
  </si>
  <si>
    <t>Зеркало-шкаф MELAR 14,5x69,2 с подсветкой универсальная белый</t>
  </si>
  <si>
    <t>SB-LS-MOD40/Wh</t>
  </si>
  <si>
    <t>Зеркало-шкаф MODUO 14x40 без подсветки универсальная белый</t>
  </si>
  <si>
    <t>KN-LU-LED012*72-d-Os</t>
  </si>
  <si>
    <t>Зеркало LED 012 design 72x72 с подсветкой хол. тепл. cвет круглое</t>
  </si>
  <si>
    <t>KN-LU-LED012*88-d-Os</t>
  </si>
  <si>
    <t>Зеркало LED 012 design 88x88 с подсветкой хол. тепл. cвет круглое</t>
  </si>
  <si>
    <t>KN-LU-LED020*60-b-Os</t>
  </si>
  <si>
    <t>Зеркало LED 020 base 60x80 с подсветкой прямоугольное</t>
  </si>
  <si>
    <t>Зеркало ECLIPSE smart 60x60 с подсветкой круглое</t>
  </si>
  <si>
    <t>Зеркало ECLIPSE smart 80x80 с подсветкой круглое</t>
  </si>
  <si>
    <t>Зеркало ECLIPSE smart 90x90 с подсветкой круглое</t>
  </si>
  <si>
    <t>Зеркало ECLIPSE smart 100x100 с подсветкой круглое</t>
  </si>
  <si>
    <t>Зеркало ECLIPSE smart 50x122 с подсветкой овальное</t>
  </si>
  <si>
    <t>Зеркало ECLIPSE smart 60x85 с подсветкой органик</t>
  </si>
  <si>
    <t>Зеркало ECLIPSE smart 50х125 с подсветкой прямоугольное</t>
  </si>
  <si>
    <t>Зеркало ECLIPSE smart 60х145 с подсветкой прямоугольное</t>
  </si>
  <si>
    <t>Зеркало ECLIPSE smart 76x90 с подсветкой органик</t>
  </si>
  <si>
    <t>Зеркало ECLIPSE smart 90x90 с подсветкой круглое в черной рамке</t>
  </si>
  <si>
    <t>B-LU-MEL</t>
  </si>
  <si>
    <t>Зеркало с полкой MELAR 50 без подсветки прямоугольное универсальная белый</t>
  </si>
  <si>
    <t>SP-LU-LOU60-Os</t>
  </si>
  <si>
    <t>Зеркало LOUNA 60 с подсветкой прямоугольное универсальная белый</t>
  </si>
  <si>
    <t>SP-LU-LOU80-Os</t>
  </si>
  <si>
    <t>Зеркало LOUNA 80 с подсветкой прямоугольное универсальная белый</t>
  </si>
  <si>
    <t>SB-LS-MOD60/Wh</t>
  </si>
  <si>
    <t>Зеркало-шкаф MODUO 14x60 без подсветки универсальная белый</t>
  </si>
  <si>
    <t>KN-LU-LED020*70-b-Os</t>
  </si>
  <si>
    <t>Зеркало LED 020 base 70x80 с подсветкой прямоугольное</t>
  </si>
  <si>
    <t>KN-LU-LED020*80-b-Os</t>
  </si>
  <si>
    <t>Зеркало LED 020 base 80x60 с подсветкой прямоугольное</t>
  </si>
  <si>
    <t>KN-LU-LED030*80-d-Os</t>
  </si>
  <si>
    <t>Зеркало LED 030 design 80x60 с подсветкой с антизапотеванием прямоугольное</t>
  </si>
  <si>
    <t>KN-LU-LED060*80-p-Os</t>
  </si>
  <si>
    <t>Зеркало LED 060 design pro 80x60 с подсветкой часы с антизапотеванием прямоугольное</t>
  </si>
  <si>
    <t>KN-LU-LED030*100-d-Os</t>
  </si>
  <si>
    <t>Зеркало LED 030 design 100x80 с подсветкой с антизапотеванием прямоугольное</t>
  </si>
  <si>
    <t>KN-LU-LED040*57-d-Os</t>
  </si>
  <si>
    <t>Зеркало LED 040 design 57x77 с подсветкой с антизапотеванием овальное</t>
  </si>
  <si>
    <t>KN-LU-LED050*55-p-Os</t>
  </si>
  <si>
    <t>Зеркало LED 050 design pro 55x80 с подсветкой хол. тепл. cвет часы с антизапотеванием прямоугольное</t>
  </si>
  <si>
    <t>KN-LU-LED050*80-p-Os</t>
  </si>
  <si>
    <t>Зеркало LED 050 design pro 80x55 с подсветкой хол. тепл. cвет часы с антизапотеванием прямоугольное</t>
  </si>
  <si>
    <t>KN-LU-LED051*55-p-Os</t>
  </si>
  <si>
    <t>Зеркало LED 051 design pro 55x80 с подсветкой bluetooth с антизапотеванием прямоугольное</t>
  </si>
  <si>
    <t>KN-LU-LED051*80-p-Os</t>
  </si>
  <si>
    <t>Зеркало LED 051 design pro 80x55 с подсветкой bluetooth с антизапотеванием прямоугольное</t>
  </si>
  <si>
    <t>KN-LU-LED080*60-p-Os</t>
  </si>
  <si>
    <t>Зеркало LED 080 design pro 60x85 с подсветкой часы с антизапотеванием прямоугольное</t>
  </si>
  <si>
    <t>KN-LU-LED080*70-p-Os</t>
  </si>
  <si>
    <t>Зеркало LED 080 design pro 70x85 с подсветкой часы с антизапотеванием прямоугольное</t>
  </si>
  <si>
    <t>KN-LU-LED090*100-d-Os</t>
  </si>
  <si>
    <t>Зеркало LED 090 design 100x60 с подсветкой с антизапотеванием овальное</t>
  </si>
  <si>
    <t>KN-LU-LED090*120-d-Os</t>
  </si>
  <si>
    <t>Зеркало LED 090 design 120x70 с подсветкой с антизапотеванием овальное</t>
  </si>
  <si>
    <t>Зеркало ECLIPSE smart 50x122 с подсветкой овальное в черной рамке</t>
  </si>
  <si>
    <t>Зеркало ECLIPSE smart 60x60 с подсветкой круглое в черной рамке</t>
  </si>
  <si>
    <t>Зеркало ECLIPSE smart 80x80 с подсветкой круглое в черной рамке</t>
  </si>
  <si>
    <t>Зеркало ECLIPSE smart 100x100 с подсветкой круглое в черной рамке</t>
  </si>
  <si>
    <t>SB-SL-MOD/Wh</t>
  </si>
  <si>
    <t>Пенал подвесной MODUO 40 универсальный белый</t>
  </si>
  <si>
    <t>S-IN-BLACK-Cg-w</t>
  </si>
  <si>
    <t>Инсталляция BLACK 35 для унитаза механическая кнопка LEON пластик хром глянцевый</t>
  </si>
  <si>
    <t>S-IN-MZ-LEON_NEW</t>
  </si>
  <si>
    <t>Инсталляция LEON NEW 40 для унитаза составная механическая</t>
  </si>
  <si>
    <t>S-IN-MZ-LINK_PRO</t>
  </si>
  <si>
    <t>Инсталляция LINK PRO 40 для унитаза механическая</t>
  </si>
  <si>
    <t>S-IN-MZ-VECTOR</t>
  </si>
  <si>
    <t>Инсталляция VECTOR 40 для унитаза механическая</t>
  </si>
  <si>
    <t>Инсталляция VECTOR 40 для унитаза механическая кнопка BLICK пластик хром матовый</t>
  </si>
  <si>
    <t>Инсталляция VECTOR 40 для унитаза механическая кнопка PILOT стекло белый</t>
  </si>
  <si>
    <t>Инсталляция VECTOR 40 для унитаза механическая кнопка CORNER пластик хром глянцевый</t>
  </si>
  <si>
    <t>Инсталляция VECTOR 40 для унитаза механическая кнопка BLICK пластик белый</t>
  </si>
  <si>
    <t>Инсталляция VECTOR 40 exp для унитаза механическая синий</t>
  </si>
  <si>
    <t>Инсталляция AQUA SMART М 40Z для унитаза механическая оцинкованная</t>
  </si>
  <si>
    <t>Инсталляция AQUA PRIME P 50Z для унитаза пневматическая оцинкованная</t>
  </si>
  <si>
    <t>Кнопка TWINS для LINK PRO/VECTOR/LINK/HI-TEC пластик хром глянцевый</t>
  </si>
  <si>
    <t>Кнопка TWINS для LINK PRO/VECTOR/LINK/HI-TEC пластик золотой матовый</t>
  </si>
  <si>
    <t>Кнопка TWINS для LINK PRO/VECTOR/LINK/HI-TEC пластик черный матовый с рамкой</t>
  </si>
  <si>
    <t>Кнопка TWINS для LINK PRO/VECTOR/LINK/HI-TEC пластик белый матовый с рамкой</t>
  </si>
  <si>
    <t>Кнопка CORNER для LINK PRO/VECTOR/LINK/HI-TEC пластик белый</t>
  </si>
  <si>
    <t>Кнопка BLICK для LINK PRO/VECTOR/LINK/HI-TEC пластик хром матовый</t>
  </si>
  <si>
    <t>S-BU-BK/Cm</t>
  </si>
  <si>
    <t>Кнопка CORNER для LINK PRO/VECTOR/LINK/HI-TEC пластик хром матовый</t>
  </si>
  <si>
    <t>Кнопка CORNER для LINK PRO/VECTOR/LINK/HI-TEC пластик хром глянцевый</t>
  </si>
  <si>
    <t>Кнопка ESTETICA для LINK PRO/VECTOR/LINK/HI-TEC пластик белый</t>
  </si>
  <si>
    <t>Кнопка ESTETICA для LINK PRO/VECTOR/LINK/HI-TEC пластик белый с рамкой хром</t>
  </si>
  <si>
    <t>Кнопка ESTETICA для LINK PRO/VECTOR/LINK/HI-TEC пластик черный матовый с рамкой хром</t>
  </si>
  <si>
    <t>Кнопка BLICK для LINK PRO/VECTOR/LINK/HI-TEC пластик белый</t>
  </si>
  <si>
    <t>Кнопка BLICK для LINK PRO/VECTOR/LINK/HI-TEC пластик хром глянцевый</t>
  </si>
  <si>
    <t>Кнопка BLICK для LINK PRO/VECTOR/LINK/HI-TEC пластик черный матовый</t>
  </si>
  <si>
    <t>S-BU-BK/Whg/Gl</t>
  </si>
  <si>
    <t>Кнопка BLICK для LINK PRO/VECTOR/LINK/HI-TEC стекло белый</t>
  </si>
  <si>
    <t>S-BU-BK/Blg/Gl</t>
  </si>
  <si>
    <t>Кнопка BLICK для LINK PRO/VECTOR/LINK/HI-TEC стекло черный</t>
  </si>
  <si>
    <t>Кнопка TWINS для LINK PRO/VECTOR/LINK/HI-TEC стекло белый</t>
  </si>
  <si>
    <t>Кнопка TWINS для LINK PRO/VECTOR/LINK/HI-TEC стекло черный</t>
  </si>
  <si>
    <t>Кнопка TWINS для LINK PRO/VECTOR/LINK/HI-TEC пластик белый матовый</t>
  </si>
  <si>
    <t>Кнопка TWINS для LINK PRO/VECTOR/LINK/HI-TEC пластик черный матовый</t>
  </si>
  <si>
    <t>Раковина на столешницу MODUO 40 RING 0 отв.</t>
  </si>
  <si>
    <t>Комплект CITY CO DPL EO slim инсталляция LINK PRO кнопка ESTETICA пластик хром глянцевый</t>
  </si>
  <si>
    <t>Комментарии</t>
  </si>
  <si>
    <t>НОВИНКА</t>
  </si>
  <si>
    <t>ДОП. ПОЗИЦИЯ С 01.02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</si>
</sst>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.00\ [$€]_-;\-* #,##0.00\ [$€]_-;_-* &quot;-&quot;??\ [$€]_-;_-@_-"/>
    <numFmt numFmtId="166" formatCode="_-* #,##0.00\ _₽_-;\-* #,##0.0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10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38"/>
    </font>
    <font>
      <b/>
      <sz val="8"/>
      <color rgb="FFFF0000"/>
      <name val="Arial"/>
      <family val="2"/>
      <charset val="204"/>
    </font>
    <font>
      <i/>
      <sz val="8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0"/>
      <name val="Calibri"/>
      <family val="2"/>
      <charset val="204"/>
    </font>
    <font>
      <i/>
      <sz val="9"/>
      <color theme="1"/>
      <name val="Calibri"/>
      <family val="2"/>
      <charset val="204"/>
      <scheme val="minor"/>
    </font>
    <font>
      <i/>
      <sz val="8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165" fontId="7" fillId="0" borderId="0"/>
  </cellStyleXfs>
  <cellXfs count="36">
    <xf numFmtId="0" fontId="0" fillId="0" borderId="0" xfId="0"/>
    <xf numFmtId="9" fontId="2" fillId="0" borderId="0" xfId="2" applyFont="1" applyBorder="1" applyAlignment="1">
      <alignment horizontal="left"/>
    </xf>
    <xf numFmtId="164" fontId="0" fillId="0" borderId="0" xfId="1" applyFont="1" applyFill="1" applyBorder="1"/>
    <xf numFmtId="164" fontId="0" fillId="0" borderId="0" xfId="1" applyFont="1" applyBorder="1"/>
    <xf numFmtId="0" fontId="0" fillId="0" borderId="0" xfId="0" applyAlignment="1">
      <alignment horizontal="right"/>
    </xf>
    <xf numFmtId="9" fontId="2" fillId="0" borderId="0" xfId="2" applyFont="1" applyBorder="1" applyAlignment="1"/>
    <xf numFmtId="0" fontId="3" fillId="0" borderId="0" xfId="0" applyFont="1" applyAlignment="1">
      <alignment horizontal="center" vertical="center" wrapText="1"/>
    </xf>
    <xf numFmtId="164" fontId="3" fillId="2" borderId="0" xfId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4" fontId="3" fillId="3" borderId="0" xfId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5" fillId="4" borderId="0" xfId="3" applyFont="1" applyFill="1" applyAlignment="1">
      <alignment horizontal="left" vertical="top"/>
    </xf>
    <xf numFmtId="0" fontId="5" fillId="4" borderId="0" xfId="3" applyFont="1" applyFill="1" applyAlignment="1">
      <alignment vertical="center"/>
    </xf>
    <xf numFmtId="0" fontId="5" fillId="0" borderId="0" xfId="3" applyFont="1" applyAlignment="1">
      <alignment vertical="center"/>
    </xf>
    <xf numFmtId="164" fontId="6" fillId="4" borderId="0" xfId="1" applyFont="1" applyFill="1" applyBorder="1"/>
    <xf numFmtId="10" fontId="8" fillId="4" borderId="0" xfId="4" applyNumberFormat="1" applyFont="1" applyFill="1" applyAlignment="1">
      <alignment horizontal="center" vertical="center"/>
    </xf>
    <xf numFmtId="166" fontId="0" fillId="0" borderId="0" xfId="0" applyNumberFormat="1"/>
    <xf numFmtId="164" fontId="5" fillId="4" borderId="0" xfId="1" applyFont="1" applyFill="1" applyAlignment="1">
      <alignment vertical="center"/>
    </xf>
    <xf numFmtId="9" fontId="8" fillId="4" borderId="0" xfId="2" applyFont="1" applyFill="1" applyAlignment="1">
      <alignment horizontal="center" vertical="center"/>
    </xf>
    <xf numFmtId="9" fontId="0" fillId="0" borderId="0" xfId="2" applyFont="1"/>
    <xf numFmtId="166" fontId="9" fillId="0" borderId="0" xfId="0" applyNumberFormat="1" applyFont="1"/>
    <xf numFmtId="9" fontId="9" fillId="0" borderId="0" xfId="2" applyFont="1"/>
    <xf numFmtId="10" fontId="0" fillId="0" borderId="0" xfId="0" applyNumberFormat="1"/>
    <xf numFmtId="0" fontId="11" fillId="0" borderId="0" xfId="0" applyFont="1"/>
    <xf numFmtId="164" fontId="10" fillId="0" borderId="0" xfId="1" applyFont="1" applyFill="1" applyBorder="1" applyAlignment="1">
      <alignment horizontal="right"/>
    </xf>
    <xf numFmtId="9" fontId="10" fillId="0" borderId="0" xfId="2" applyFont="1" applyFill="1" applyBorder="1"/>
    <xf numFmtId="164" fontId="10" fillId="0" borderId="0" xfId="1" applyFont="1" applyFill="1" applyBorder="1"/>
    <xf numFmtId="0" fontId="10" fillId="0" borderId="0" xfId="0" applyFont="1"/>
    <xf numFmtId="9" fontId="12" fillId="0" borderId="0" xfId="2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5" borderId="0" xfId="3" applyFont="1" applyFill="1" applyAlignment="1">
      <alignment vertical="center"/>
    </xf>
    <xf numFmtId="0" fontId="5" fillId="5" borderId="0" xfId="3" applyFont="1" applyFill="1" applyAlignment="1">
      <alignment horizontal="left" vertical="top"/>
    </xf>
    <xf numFmtId="164" fontId="13" fillId="6" borderId="0" xfId="1" applyFont="1" applyFill="1" applyBorder="1"/>
    <xf numFmtId="164" fontId="6" fillId="6" borderId="0" xfId="1" applyFont="1" applyFill="1" applyBorder="1"/>
    <xf numFmtId="164" fontId="14" fillId="6" borderId="0" xfId="1" applyFont="1" applyFill="1" applyAlignment="1">
      <alignment vertical="center"/>
    </xf>
  </cellXfs>
  <cellStyles count="5">
    <cellStyle name="Normalny 2 2 2 3" xfId="3"/>
    <cellStyle name="Normalny 2 8" xfId="4"/>
    <cellStyle name="Обычный" xfId="0" builtinId="0"/>
    <cellStyle name="Процентный" xfId="2" builtinId="5"/>
    <cellStyle name="Финансовый" xfId="1" builtinId="3"/>
  </cellStyles>
  <dxfs count="12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showGridLines="0" tabSelected="1" zoomScale="90" zoomScaleNormal="90" workbookViewId="0">
      <selection activeCell="M13" sqref="M13"/>
    </sheetView>
  </sheetViews>
  <sheetFormatPr defaultRowHeight="15" outlineLevelCol="1" x14ac:dyDescent="0.25"/>
  <cols>
    <col min="1" max="1" width="8.85546875" customWidth="1"/>
    <col min="2" max="2" width="57.140625" customWidth="1"/>
    <col min="3" max="3" width="5.85546875" customWidth="1"/>
    <col min="4" max="4" width="11" style="3" customWidth="1"/>
    <col min="5" max="5" width="10.85546875" style="3" customWidth="1" outlineLevel="1"/>
    <col min="6" max="6" width="8.5703125" customWidth="1" outlineLevel="1"/>
    <col min="7" max="7" width="10.42578125" customWidth="1"/>
    <col min="8" max="8" width="11" customWidth="1"/>
    <col min="9" max="9" width="11.85546875" customWidth="1" outlineLevel="1"/>
    <col min="10" max="10" width="7.42578125" customWidth="1" outlineLevel="1"/>
    <col min="11" max="11" width="16.42578125" customWidth="1"/>
  </cols>
  <sheetData>
    <row r="1" spans="1:11" s="23" customFormat="1" x14ac:dyDescent="0.25">
      <c r="B1" s="24"/>
      <c r="C1" s="24"/>
      <c r="D1" s="25"/>
      <c r="E1" s="26"/>
      <c r="F1" s="27"/>
      <c r="H1" s="28" t="s">
        <v>16</v>
      </c>
      <c r="I1" s="29"/>
      <c r="J1" s="30" t="s">
        <v>16</v>
      </c>
    </row>
    <row r="2" spans="1:11" x14ac:dyDescent="0.25">
      <c r="D2" s="1" t="s">
        <v>0</v>
      </c>
      <c r="E2" s="2"/>
      <c r="G2" s="4"/>
      <c r="H2" s="5" t="s">
        <v>1</v>
      </c>
    </row>
    <row r="3" spans="1:11" ht="36" x14ac:dyDescent="0.25">
      <c r="A3" s="7" t="s">
        <v>2</v>
      </c>
      <c r="B3" s="7" t="s">
        <v>3</v>
      </c>
      <c r="C3" s="6"/>
      <c r="D3" s="7" t="s">
        <v>18</v>
      </c>
      <c r="E3" s="8" t="s">
        <v>17</v>
      </c>
      <c r="F3" s="8" t="s">
        <v>6</v>
      </c>
      <c r="H3" s="9" t="s">
        <v>4</v>
      </c>
      <c r="I3" s="9" t="s">
        <v>5</v>
      </c>
      <c r="J3" s="10" t="s">
        <v>6</v>
      </c>
      <c r="K3" s="9" t="s">
        <v>313</v>
      </c>
    </row>
    <row r="4" spans="1:11" x14ac:dyDescent="0.25">
      <c r="A4" s="11">
        <v>63106</v>
      </c>
      <c r="B4" s="12" t="s">
        <v>19</v>
      </c>
      <c r="C4" s="13"/>
      <c r="D4" s="14">
        <v>16989.995999999999</v>
      </c>
      <c r="E4" s="14">
        <v>13590</v>
      </c>
      <c r="F4" s="15">
        <v>0.2</v>
      </c>
      <c r="G4" s="16"/>
      <c r="H4" s="17">
        <v>14158.33</v>
      </c>
      <c r="I4" s="14">
        <v>11326.664000000001</v>
      </c>
      <c r="J4" s="18">
        <v>0.2</v>
      </c>
      <c r="K4" s="20"/>
    </row>
    <row r="5" spans="1:11" x14ac:dyDescent="0.25">
      <c r="A5" s="11">
        <v>63053</v>
      </c>
      <c r="B5" s="12" t="s">
        <v>20</v>
      </c>
      <c r="C5" s="13"/>
      <c r="D5" s="14">
        <v>8990.003999999999</v>
      </c>
      <c r="E5" s="14">
        <v>7190</v>
      </c>
      <c r="F5" s="15">
        <v>0.2</v>
      </c>
      <c r="G5" s="16"/>
      <c r="H5" s="17">
        <v>7491.67</v>
      </c>
      <c r="I5" s="14">
        <v>5993.3360000000002</v>
      </c>
      <c r="J5" s="18">
        <v>0.2</v>
      </c>
      <c r="K5" s="20"/>
    </row>
    <row r="6" spans="1:11" x14ac:dyDescent="0.25">
      <c r="A6" s="11">
        <v>63051</v>
      </c>
      <c r="B6" s="12" t="s">
        <v>21</v>
      </c>
      <c r="C6" s="13"/>
      <c r="D6" s="14">
        <v>12990</v>
      </c>
      <c r="E6" s="14">
        <v>10390</v>
      </c>
      <c r="F6" s="15">
        <v>0.2</v>
      </c>
      <c r="G6" s="16"/>
      <c r="H6" s="17">
        <v>10825</v>
      </c>
      <c r="I6" s="14">
        <v>8660</v>
      </c>
      <c r="J6" s="18">
        <v>0.2</v>
      </c>
      <c r="K6" s="20"/>
    </row>
    <row r="7" spans="1:11" x14ac:dyDescent="0.25">
      <c r="A7" s="11">
        <v>63052</v>
      </c>
      <c r="B7" s="12" t="s">
        <v>22</v>
      </c>
      <c r="C7" s="13"/>
      <c r="D7" s="14">
        <v>9990</v>
      </c>
      <c r="E7" s="14">
        <v>7990</v>
      </c>
      <c r="F7" s="15">
        <v>0.2</v>
      </c>
      <c r="G7" s="16"/>
      <c r="H7" s="17">
        <v>8325</v>
      </c>
      <c r="I7" s="14">
        <v>6660</v>
      </c>
      <c r="J7" s="18">
        <v>0.2</v>
      </c>
      <c r="K7" s="20"/>
    </row>
    <row r="8" spans="1:11" x14ac:dyDescent="0.25">
      <c r="A8" s="11">
        <v>63050</v>
      </c>
      <c r="B8" s="12" t="s">
        <v>23</v>
      </c>
      <c r="C8" s="13"/>
      <c r="D8" s="14">
        <v>10989.995999999999</v>
      </c>
      <c r="E8" s="14">
        <v>8790</v>
      </c>
      <c r="F8" s="15">
        <v>0.2</v>
      </c>
      <c r="G8" s="16"/>
      <c r="H8" s="17">
        <v>9158.33</v>
      </c>
      <c r="I8" s="14">
        <v>7326.6640000000007</v>
      </c>
      <c r="J8" s="18">
        <v>0.2</v>
      </c>
      <c r="K8" s="20"/>
    </row>
    <row r="9" spans="1:11" x14ac:dyDescent="0.25">
      <c r="A9" s="11">
        <v>63054</v>
      </c>
      <c r="B9" s="12" t="s">
        <v>24</v>
      </c>
      <c r="C9" s="13"/>
      <c r="D9" s="14">
        <v>14990.003999999999</v>
      </c>
      <c r="E9" s="14">
        <v>11990</v>
      </c>
      <c r="F9" s="15">
        <v>0.2</v>
      </c>
      <c r="G9" s="16"/>
      <c r="H9" s="17">
        <v>12491.67</v>
      </c>
      <c r="I9" s="14">
        <v>9993.3360000000011</v>
      </c>
      <c r="J9" s="18">
        <v>0.2</v>
      </c>
      <c r="K9" s="20"/>
    </row>
    <row r="10" spans="1:11" x14ac:dyDescent="0.25">
      <c r="A10" s="11">
        <v>63058</v>
      </c>
      <c r="B10" s="12" t="s">
        <v>25</v>
      </c>
      <c r="C10" s="13"/>
      <c r="D10" s="14">
        <v>7989.9959999999992</v>
      </c>
      <c r="E10" s="14">
        <v>6390</v>
      </c>
      <c r="F10" s="15">
        <v>0.2</v>
      </c>
      <c r="G10" s="16"/>
      <c r="H10" s="17">
        <v>6658.33</v>
      </c>
      <c r="I10" s="14">
        <v>5326.6640000000007</v>
      </c>
      <c r="J10" s="18">
        <v>0.2</v>
      </c>
      <c r="K10" s="20"/>
    </row>
    <row r="11" spans="1:11" x14ac:dyDescent="0.25">
      <c r="A11" s="11">
        <v>63056</v>
      </c>
      <c r="B11" s="12" t="s">
        <v>26</v>
      </c>
      <c r="C11" s="13"/>
      <c r="D11" s="14">
        <v>12590.003999999999</v>
      </c>
      <c r="E11" s="14">
        <v>10070</v>
      </c>
      <c r="F11" s="15">
        <v>0.2</v>
      </c>
      <c r="G11" s="16"/>
      <c r="H11" s="17">
        <v>10491.67</v>
      </c>
      <c r="I11" s="14">
        <v>8393.3360000000011</v>
      </c>
      <c r="J11" s="18">
        <v>0.2</v>
      </c>
      <c r="K11" s="20"/>
    </row>
    <row r="12" spans="1:11" x14ac:dyDescent="0.25">
      <c r="A12" s="11">
        <v>63057</v>
      </c>
      <c r="B12" s="12" t="s">
        <v>27</v>
      </c>
      <c r="D12" s="14">
        <v>8589.9959999999992</v>
      </c>
      <c r="E12" s="14">
        <v>6870</v>
      </c>
      <c r="F12" s="15">
        <v>0.2</v>
      </c>
      <c r="G12" s="16"/>
      <c r="H12" s="17">
        <v>7158.33</v>
      </c>
      <c r="I12" s="14">
        <v>5726.6640000000007</v>
      </c>
      <c r="J12" s="18">
        <v>0.2</v>
      </c>
      <c r="K12" s="20"/>
    </row>
    <row r="13" spans="1:11" x14ac:dyDescent="0.25">
      <c r="A13" s="11">
        <v>63055</v>
      </c>
      <c r="B13" s="12" t="s">
        <v>28</v>
      </c>
      <c r="D13" s="14">
        <v>9990</v>
      </c>
      <c r="E13" s="14">
        <v>7990</v>
      </c>
      <c r="F13" s="15">
        <v>0.2</v>
      </c>
      <c r="G13" s="16"/>
      <c r="H13" s="17">
        <v>8325</v>
      </c>
      <c r="I13" s="14">
        <v>6660</v>
      </c>
      <c r="J13" s="18">
        <v>0.2</v>
      </c>
      <c r="K13" s="20"/>
    </row>
    <row r="14" spans="1:11" x14ac:dyDescent="0.25">
      <c r="A14" s="11">
        <v>63059</v>
      </c>
      <c r="B14" s="12" t="s">
        <v>29</v>
      </c>
      <c r="D14" s="14">
        <v>14589.995999999999</v>
      </c>
      <c r="E14" s="14">
        <v>11670</v>
      </c>
      <c r="F14" s="15">
        <v>0.2</v>
      </c>
      <c r="G14" s="16"/>
      <c r="H14" s="17">
        <v>12158.33</v>
      </c>
      <c r="I14" s="14">
        <v>9726.6640000000007</v>
      </c>
      <c r="J14" s="18">
        <v>0.2</v>
      </c>
      <c r="K14" s="20"/>
    </row>
    <row r="15" spans="1:11" x14ac:dyDescent="0.25">
      <c r="A15" s="11">
        <v>63112</v>
      </c>
      <c r="B15" s="12" t="s">
        <v>30</v>
      </c>
      <c r="D15" s="14">
        <v>29990.003999999997</v>
      </c>
      <c r="E15" s="14">
        <v>23990</v>
      </c>
      <c r="F15" s="15">
        <v>0.2</v>
      </c>
      <c r="G15" s="16"/>
      <c r="H15" s="17">
        <v>24991.67</v>
      </c>
      <c r="I15" s="14">
        <v>19993.335999999999</v>
      </c>
      <c r="J15" s="18">
        <v>0.2</v>
      </c>
      <c r="K15" s="20"/>
    </row>
    <row r="16" spans="1:11" x14ac:dyDescent="0.25">
      <c r="A16" s="11">
        <v>63110</v>
      </c>
      <c r="B16" s="12" t="s">
        <v>31</v>
      </c>
      <c r="D16" s="14">
        <v>7989.9959999999992</v>
      </c>
      <c r="E16" s="14">
        <v>6390</v>
      </c>
      <c r="F16" s="15">
        <v>0.2</v>
      </c>
      <c r="G16" s="16"/>
      <c r="H16" s="17">
        <v>6658.33</v>
      </c>
      <c r="I16" s="14">
        <v>5326.6640000000007</v>
      </c>
      <c r="J16" s="18">
        <v>0.2</v>
      </c>
      <c r="K16" s="20"/>
    </row>
    <row r="17" spans="1:11" x14ac:dyDescent="0.25">
      <c r="A17" s="11">
        <v>63108</v>
      </c>
      <c r="B17" s="12" t="s">
        <v>32</v>
      </c>
      <c r="D17" s="14">
        <v>10490.003999999999</v>
      </c>
      <c r="E17" s="14">
        <v>8390</v>
      </c>
      <c r="F17" s="15">
        <v>0.2</v>
      </c>
      <c r="G17" s="16"/>
      <c r="H17" s="17">
        <v>8741.67</v>
      </c>
      <c r="I17" s="14">
        <v>6993.3360000000002</v>
      </c>
      <c r="J17" s="18">
        <v>0.2</v>
      </c>
      <c r="K17" s="20"/>
    </row>
    <row r="18" spans="1:11" x14ac:dyDescent="0.25">
      <c r="A18" s="11">
        <v>63109</v>
      </c>
      <c r="B18" s="12" t="s">
        <v>33</v>
      </c>
      <c r="D18" s="14">
        <v>7989.9959999999992</v>
      </c>
      <c r="E18" s="14">
        <v>6390</v>
      </c>
      <c r="F18" s="15">
        <v>0.2</v>
      </c>
      <c r="G18" s="16"/>
      <c r="H18" s="17">
        <v>6658.33</v>
      </c>
      <c r="I18" s="14">
        <v>5326.6640000000007</v>
      </c>
      <c r="J18" s="18">
        <v>0.2</v>
      </c>
      <c r="K18" s="20"/>
    </row>
    <row r="19" spans="1:11" x14ac:dyDescent="0.25">
      <c r="A19" s="11">
        <v>63107</v>
      </c>
      <c r="B19" s="12" t="s">
        <v>34</v>
      </c>
      <c r="D19" s="14">
        <v>9990</v>
      </c>
      <c r="E19" s="14">
        <v>7990</v>
      </c>
      <c r="F19" s="15">
        <v>0.2</v>
      </c>
      <c r="G19" s="16"/>
      <c r="H19" s="17">
        <v>8325</v>
      </c>
      <c r="I19" s="14">
        <v>6660</v>
      </c>
      <c r="J19" s="18">
        <v>0.2</v>
      </c>
      <c r="K19" s="20"/>
    </row>
    <row r="20" spans="1:11" x14ac:dyDescent="0.25">
      <c r="A20" s="11">
        <v>63111</v>
      </c>
      <c r="B20" s="12" t="s">
        <v>35</v>
      </c>
      <c r="D20" s="14">
        <v>12990</v>
      </c>
      <c r="E20" s="14">
        <v>10390</v>
      </c>
      <c r="F20" s="15">
        <v>0.2</v>
      </c>
      <c r="G20" s="16"/>
      <c r="H20" s="17">
        <v>10825</v>
      </c>
      <c r="I20" s="14">
        <v>8660</v>
      </c>
      <c r="J20" s="18">
        <v>0.2</v>
      </c>
      <c r="K20" s="20"/>
    </row>
    <row r="21" spans="1:11" x14ac:dyDescent="0.25">
      <c r="A21" s="11">
        <v>63040</v>
      </c>
      <c r="B21" s="12" t="s">
        <v>36</v>
      </c>
      <c r="D21" s="14">
        <v>10490.003999999999</v>
      </c>
      <c r="E21" s="14">
        <v>8390</v>
      </c>
      <c r="F21" s="15">
        <v>0.2</v>
      </c>
      <c r="G21" s="16"/>
      <c r="H21" s="17">
        <v>8741.67</v>
      </c>
      <c r="I21" s="14">
        <v>6993.3360000000002</v>
      </c>
      <c r="J21" s="18">
        <v>0.2</v>
      </c>
      <c r="K21" s="20"/>
    </row>
    <row r="22" spans="1:11" x14ac:dyDescent="0.25">
      <c r="A22" s="11">
        <v>63041</v>
      </c>
      <c r="B22" s="12" t="s">
        <v>37</v>
      </c>
      <c r="D22" s="14">
        <v>7190.0039999999999</v>
      </c>
      <c r="E22" s="14">
        <v>5750</v>
      </c>
      <c r="F22" s="15">
        <v>0.2</v>
      </c>
      <c r="G22" s="16"/>
      <c r="H22" s="17">
        <v>5991.67</v>
      </c>
      <c r="I22" s="14">
        <v>4793.3360000000002</v>
      </c>
      <c r="J22" s="18">
        <v>0.2</v>
      </c>
      <c r="K22" s="20"/>
    </row>
    <row r="23" spans="1:11" x14ac:dyDescent="0.25">
      <c r="A23" s="11">
        <v>63043</v>
      </c>
      <c r="B23" s="12" t="s">
        <v>38</v>
      </c>
      <c r="D23" s="14">
        <v>12590.003999999999</v>
      </c>
      <c r="E23" s="14">
        <v>10070</v>
      </c>
      <c r="F23" s="15">
        <v>0.2</v>
      </c>
      <c r="G23" s="16"/>
      <c r="H23" s="17">
        <v>10491.67</v>
      </c>
      <c r="I23" s="14">
        <v>8393.3360000000011</v>
      </c>
      <c r="J23" s="18">
        <v>0.2</v>
      </c>
      <c r="K23" s="20"/>
    </row>
    <row r="24" spans="1:11" x14ac:dyDescent="0.25">
      <c r="A24" s="11">
        <v>63045</v>
      </c>
      <c r="B24" s="12" t="s">
        <v>39</v>
      </c>
      <c r="D24" s="14">
        <v>10989.995999999999</v>
      </c>
      <c r="E24" s="14">
        <v>8790</v>
      </c>
      <c r="F24" s="15">
        <v>0.2</v>
      </c>
      <c r="G24" s="16"/>
      <c r="H24" s="17">
        <v>9158.33</v>
      </c>
      <c r="I24" s="14">
        <v>7326.6640000000007</v>
      </c>
      <c r="J24" s="18">
        <v>0.2</v>
      </c>
      <c r="K24" s="20"/>
    </row>
    <row r="25" spans="1:11" x14ac:dyDescent="0.25">
      <c r="A25" s="11">
        <v>63046</v>
      </c>
      <c r="B25" s="12" t="s">
        <v>40</v>
      </c>
      <c r="D25" s="14">
        <v>7989.9959999999992</v>
      </c>
      <c r="E25" s="14">
        <v>6390</v>
      </c>
      <c r="F25" s="15">
        <v>0.2</v>
      </c>
      <c r="G25" s="16"/>
      <c r="H25" s="17">
        <v>6658.33</v>
      </c>
      <c r="I25" s="14">
        <v>5326.6640000000007</v>
      </c>
      <c r="J25" s="18">
        <v>0.2</v>
      </c>
      <c r="K25" s="20"/>
    </row>
    <row r="26" spans="1:11" x14ac:dyDescent="0.25">
      <c r="A26" s="11">
        <v>63044</v>
      </c>
      <c r="B26" s="12" t="s">
        <v>41</v>
      </c>
      <c r="D26" s="14">
        <v>6990</v>
      </c>
      <c r="E26" s="14">
        <v>5590</v>
      </c>
      <c r="F26" s="15">
        <v>0.2</v>
      </c>
      <c r="G26" s="16"/>
      <c r="H26" s="17">
        <v>5825</v>
      </c>
      <c r="I26" s="14">
        <v>4660</v>
      </c>
      <c r="J26" s="18">
        <v>0.2</v>
      </c>
      <c r="K26" s="20"/>
    </row>
    <row r="27" spans="1:11" x14ac:dyDescent="0.25">
      <c r="A27" s="11">
        <v>63064</v>
      </c>
      <c r="B27" s="12" t="s">
        <v>42</v>
      </c>
      <c r="D27" s="14">
        <v>8289.9959999999992</v>
      </c>
      <c r="E27" s="14">
        <v>6630</v>
      </c>
      <c r="F27" s="15">
        <v>0.2</v>
      </c>
      <c r="G27" s="16"/>
      <c r="H27" s="17">
        <v>6908.33</v>
      </c>
      <c r="I27" s="14">
        <v>5526.6640000000007</v>
      </c>
      <c r="J27" s="18">
        <v>0.2</v>
      </c>
      <c r="K27" s="20"/>
    </row>
    <row r="28" spans="1:11" x14ac:dyDescent="0.25">
      <c r="A28" s="11">
        <v>63065</v>
      </c>
      <c r="B28" s="12" t="s">
        <v>43</v>
      </c>
      <c r="D28" s="14">
        <v>6489.9960000000001</v>
      </c>
      <c r="E28" s="14">
        <v>5190</v>
      </c>
      <c r="F28" s="15">
        <v>0.2</v>
      </c>
      <c r="G28" s="16"/>
      <c r="H28" s="17">
        <v>5408.33</v>
      </c>
      <c r="I28" s="14">
        <v>4326.6639999999998</v>
      </c>
      <c r="J28" s="18">
        <v>0.2</v>
      </c>
      <c r="K28" s="20"/>
    </row>
    <row r="29" spans="1:11" x14ac:dyDescent="0.25">
      <c r="A29" s="11">
        <v>63063</v>
      </c>
      <c r="B29" s="12" t="s">
        <v>44</v>
      </c>
      <c r="D29" s="14">
        <v>6990</v>
      </c>
      <c r="E29" s="14">
        <v>5590</v>
      </c>
      <c r="F29" s="15">
        <v>0.2</v>
      </c>
      <c r="G29" s="16"/>
      <c r="H29" s="17">
        <v>5825</v>
      </c>
      <c r="I29" s="14">
        <v>4660</v>
      </c>
      <c r="J29" s="18">
        <v>0.2</v>
      </c>
      <c r="K29" s="20"/>
    </row>
    <row r="30" spans="1:11" x14ac:dyDescent="0.25">
      <c r="A30" s="11">
        <v>63066</v>
      </c>
      <c r="B30" s="12" t="s">
        <v>45</v>
      </c>
      <c r="D30" s="14">
        <v>23990.003999999997</v>
      </c>
      <c r="E30" s="14">
        <v>19190</v>
      </c>
      <c r="F30" s="15">
        <v>0.2</v>
      </c>
      <c r="G30" s="16"/>
      <c r="H30" s="17">
        <v>19991.669999999998</v>
      </c>
      <c r="I30" s="14">
        <v>15993.335999999999</v>
      </c>
      <c r="J30" s="18">
        <v>0.2</v>
      </c>
      <c r="K30" s="20"/>
    </row>
    <row r="31" spans="1:11" x14ac:dyDescent="0.25">
      <c r="A31" s="11">
        <v>63020</v>
      </c>
      <c r="B31" s="12" t="s">
        <v>46</v>
      </c>
      <c r="D31" s="14">
        <v>6990</v>
      </c>
      <c r="E31" s="14">
        <v>5590</v>
      </c>
      <c r="F31" s="15">
        <v>0.2</v>
      </c>
      <c r="G31" s="16"/>
      <c r="H31" s="17">
        <v>5825</v>
      </c>
      <c r="I31" s="14">
        <v>4660</v>
      </c>
      <c r="J31" s="18">
        <v>0.2</v>
      </c>
      <c r="K31" s="20"/>
    </row>
    <row r="32" spans="1:11" x14ac:dyDescent="0.25">
      <c r="A32" s="11">
        <v>63021</v>
      </c>
      <c r="B32" s="12" t="s">
        <v>47</v>
      </c>
      <c r="D32" s="14">
        <v>8289.9959999999992</v>
      </c>
      <c r="E32" s="14">
        <v>6630</v>
      </c>
      <c r="F32" s="15">
        <v>0.2</v>
      </c>
      <c r="G32" s="16"/>
      <c r="H32" s="17">
        <v>6908.33</v>
      </c>
      <c r="I32" s="14">
        <v>5526.6640000000007</v>
      </c>
      <c r="J32" s="18">
        <v>0.2</v>
      </c>
      <c r="K32" s="20"/>
    </row>
    <row r="33" spans="1:11" x14ac:dyDescent="0.25">
      <c r="A33" s="11">
        <v>63022</v>
      </c>
      <c r="B33" s="12" t="s">
        <v>48</v>
      </c>
      <c r="D33" s="14">
        <v>6489.9960000000001</v>
      </c>
      <c r="E33" s="14">
        <v>5190</v>
      </c>
      <c r="F33" s="15">
        <v>0.2</v>
      </c>
      <c r="G33" s="16"/>
      <c r="H33" s="17">
        <v>5408.33</v>
      </c>
      <c r="I33" s="14">
        <v>4326.6639999999998</v>
      </c>
      <c r="J33" s="18">
        <v>0.2</v>
      </c>
      <c r="K33" s="20"/>
    </row>
    <row r="34" spans="1:11" x14ac:dyDescent="0.25">
      <c r="A34" s="11">
        <v>63023</v>
      </c>
      <c r="B34" s="12" t="s">
        <v>49</v>
      </c>
      <c r="D34" s="14">
        <v>6590.0039999999999</v>
      </c>
      <c r="E34" s="14">
        <v>5270</v>
      </c>
      <c r="F34" s="15">
        <v>0.2</v>
      </c>
      <c r="G34" s="16"/>
      <c r="H34" s="17">
        <v>5491.67</v>
      </c>
      <c r="I34" s="14">
        <v>4393.3360000000002</v>
      </c>
      <c r="J34" s="18">
        <v>0.2</v>
      </c>
      <c r="K34" s="20"/>
    </row>
    <row r="35" spans="1:11" x14ac:dyDescent="0.25">
      <c r="A35" s="11">
        <v>63024</v>
      </c>
      <c r="B35" s="12" t="s">
        <v>50</v>
      </c>
      <c r="D35" s="14">
        <v>9990</v>
      </c>
      <c r="E35" s="14">
        <v>7990</v>
      </c>
      <c r="F35" s="15">
        <v>0.2</v>
      </c>
      <c r="G35" s="16"/>
      <c r="H35" s="17">
        <v>8325</v>
      </c>
      <c r="I35" s="14">
        <v>6660</v>
      </c>
      <c r="J35" s="18">
        <v>0.2</v>
      </c>
      <c r="K35" s="20"/>
    </row>
    <row r="36" spans="1:11" x14ac:dyDescent="0.25">
      <c r="A36" s="11">
        <v>63035</v>
      </c>
      <c r="B36" s="12" t="s">
        <v>51</v>
      </c>
      <c r="D36" s="14">
        <v>6890.0039999999999</v>
      </c>
      <c r="E36" s="14">
        <v>5510</v>
      </c>
      <c r="F36" s="15">
        <v>0.2</v>
      </c>
      <c r="G36" s="16"/>
      <c r="H36" s="17">
        <v>5741.67</v>
      </c>
      <c r="I36" s="14">
        <v>4593.3360000000002</v>
      </c>
      <c r="J36" s="18">
        <v>0.2</v>
      </c>
      <c r="K36" s="20"/>
    </row>
    <row r="37" spans="1:11" x14ac:dyDescent="0.25">
      <c r="A37" s="11">
        <v>63036</v>
      </c>
      <c r="B37" s="12" t="s">
        <v>52</v>
      </c>
      <c r="D37" s="14">
        <v>5490</v>
      </c>
      <c r="E37" s="14">
        <v>4390</v>
      </c>
      <c r="F37" s="15">
        <v>0.2</v>
      </c>
      <c r="G37" s="16"/>
      <c r="H37" s="17">
        <v>4575</v>
      </c>
      <c r="I37" s="14">
        <v>3660</v>
      </c>
      <c r="J37" s="18">
        <v>0.2</v>
      </c>
      <c r="K37" s="20"/>
    </row>
    <row r="38" spans="1:11" x14ac:dyDescent="0.25">
      <c r="A38" s="11">
        <v>63034</v>
      </c>
      <c r="B38" s="12" t="s">
        <v>53</v>
      </c>
      <c r="D38" s="14">
        <v>5490</v>
      </c>
      <c r="E38" s="14">
        <v>4390</v>
      </c>
      <c r="F38" s="15">
        <v>0.2</v>
      </c>
      <c r="G38" s="16"/>
      <c r="H38" s="17">
        <v>4575</v>
      </c>
      <c r="I38" s="14">
        <v>3660</v>
      </c>
      <c r="J38" s="18">
        <v>0.2</v>
      </c>
      <c r="K38" s="20"/>
    </row>
    <row r="39" spans="1:11" x14ac:dyDescent="0.25">
      <c r="A39" s="11">
        <v>63038</v>
      </c>
      <c r="B39" s="12" t="s">
        <v>54</v>
      </c>
      <c r="D39" s="14">
        <v>8190</v>
      </c>
      <c r="E39" s="14">
        <v>6550</v>
      </c>
      <c r="F39" s="15">
        <v>0.2</v>
      </c>
      <c r="G39" s="16"/>
      <c r="H39" s="17">
        <v>6825</v>
      </c>
      <c r="I39" s="14">
        <v>5460</v>
      </c>
      <c r="J39" s="18">
        <v>0.2</v>
      </c>
      <c r="K39" s="20"/>
    </row>
    <row r="40" spans="1:11" x14ac:dyDescent="0.25">
      <c r="A40" s="11">
        <v>63037</v>
      </c>
      <c r="B40" s="12" t="s">
        <v>55</v>
      </c>
      <c r="D40" s="14">
        <v>5990.0039999999999</v>
      </c>
      <c r="E40" s="14">
        <v>4790</v>
      </c>
      <c r="F40" s="15">
        <v>0.2</v>
      </c>
      <c r="G40" s="16"/>
      <c r="H40" s="17">
        <v>4991.67</v>
      </c>
      <c r="I40" s="14">
        <v>3993.3360000000002</v>
      </c>
      <c r="J40" s="18">
        <v>0.2</v>
      </c>
      <c r="K40" s="20"/>
    </row>
    <row r="41" spans="1:11" x14ac:dyDescent="0.25">
      <c r="A41" s="11">
        <v>63061</v>
      </c>
      <c r="B41" s="12" t="s">
        <v>56</v>
      </c>
      <c r="D41" s="14">
        <v>6990</v>
      </c>
      <c r="E41" s="14">
        <v>5590</v>
      </c>
      <c r="F41" s="15">
        <v>0.2</v>
      </c>
      <c r="G41" s="16"/>
      <c r="H41" s="17">
        <v>5825</v>
      </c>
      <c r="I41" s="14">
        <v>4660</v>
      </c>
      <c r="J41" s="18">
        <v>0.2</v>
      </c>
      <c r="K41" s="20"/>
    </row>
    <row r="42" spans="1:11" x14ac:dyDescent="0.25">
      <c r="A42" s="11">
        <v>63062</v>
      </c>
      <c r="B42" s="12" t="s">
        <v>57</v>
      </c>
      <c r="D42" s="14">
        <v>4989.9960000000001</v>
      </c>
      <c r="E42" s="14">
        <v>3990</v>
      </c>
      <c r="F42" s="15">
        <v>0.2</v>
      </c>
      <c r="G42" s="16"/>
      <c r="H42" s="17">
        <v>4158.33</v>
      </c>
      <c r="I42" s="14">
        <v>3326.6640000000002</v>
      </c>
      <c r="J42" s="18">
        <v>0.2</v>
      </c>
      <c r="K42" s="20"/>
    </row>
    <row r="43" spans="1:11" x14ac:dyDescent="0.25">
      <c r="A43" s="11">
        <v>63060</v>
      </c>
      <c r="B43" s="12" t="s">
        <v>58</v>
      </c>
      <c r="D43" s="14">
        <v>5490</v>
      </c>
      <c r="E43" s="14">
        <v>4390</v>
      </c>
      <c r="F43" s="15">
        <v>0.2</v>
      </c>
      <c r="G43" s="16"/>
      <c r="H43" s="17">
        <v>4575</v>
      </c>
      <c r="I43" s="14">
        <v>3660</v>
      </c>
      <c r="J43" s="18">
        <v>0.2</v>
      </c>
      <c r="K43" s="20"/>
    </row>
    <row r="44" spans="1:11" x14ac:dyDescent="0.25">
      <c r="A44" s="11">
        <v>63033</v>
      </c>
      <c r="B44" s="12" t="s">
        <v>59</v>
      </c>
      <c r="D44" s="14">
        <v>5589.9960000000001</v>
      </c>
      <c r="E44" s="14">
        <v>4470</v>
      </c>
      <c r="F44" s="15">
        <v>0.2</v>
      </c>
      <c r="G44" s="16"/>
      <c r="H44" s="17">
        <v>4658.33</v>
      </c>
      <c r="I44" s="14">
        <v>3726.6640000000002</v>
      </c>
      <c r="J44" s="18">
        <v>0.2</v>
      </c>
      <c r="K44" s="20"/>
    </row>
    <row r="45" spans="1:11" x14ac:dyDescent="0.25">
      <c r="A45" s="11">
        <v>63031</v>
      </c>
      <c r="B45" s="12" t="s">
        <v>60</v>
      </c>
      <c r="D45" s="14">
        <v>7790.0039999999999</v>
      </c>
      <c r="E45" s="14">
        <v>6230</v>
      </c>
      <c r="F45" s="15">
        <v>0.2</v>
      </c>
      <c r="G45" s="16"/>
      <c r="H45" s="17">
        <v>6491.67</v>
      </c>
      <c r="I45" s="14">
        <v>5193.3360000000002</v>
      </c>
      <c r="J45" s="18">
        <v>0.2</v>
      </c>
      <c r="K45" s="20"/>
    </row>
    <row r="46" spans="1:11" x14ac:dyDescent="0.25">
      <c r="A46" s="11">
        <v>63032</v>
      </c>
      <c r="B46" s="12" t="s">
        <v>61</v>
      </c>
      <c r="D46" s="14">
        <v>6290.0039999999999</v>
      </c>
      <c r="E46" s="14">
        <v>5030</v>
      </c>
      <c r="F46" s="15">
        <v>0.2</v>
      </c>
      <c r="G46" s="16"/>
      <c r="H46" s="17">
        <v>5241.67</v>
      </c>
      <c r="I46" s="14">
        <v>4193.3360000000002</v>
      </c>
      <c r="J46" s="18">
        <v>0.2</v>
      </c>
      <c r="K46" s="20"/>
    </row>
    <row r="47" spans="1:11" x14ac:dyDescent="0.25">
      <c r="A47" s="11">
        <v>63030</v>
      </c>
      <c r="B47" s="12" t="s">
        <v>62</v>
      </c>
      <c r="D47" s="14">
        <v>5990.0039999999999</v>
      </c>
      <c r="E47" s="14">
        <v>4790</v>
      </c>
      <c r="F47" s="15">
        <v>0.2</v>
      </c>
      <c r="G47" s="16"/>
      <c r="H47" s="17">
        <v>4991.67</v>
      </c>
      <c r="I47" s="14">
        <v>3993.3360000000002</v>
      </c>
      <c r="J47" s="18">
        <v>0.2</v>
      </c>
      <c r="K47" s="20"/>
    </row>
    <row r="48" spans="1:11" x14ac:dyDescent="0.25">
      <c r="A48" s="11">
        <v>63389</v>
      </c>
      <c r="B48" s="12" t="s">
        <v>63</v>
      </c>
      <c r="D48" s="14">
        <v>2390.0039999999999</v>
      </c>
      <c r="E48" s="14">
        <v>2030</v>
      </c>
      <c r="F48" s="15">
        <v>0.15</v>
      </c>
      <c r="G48" s="16"/>
      <c r="H48" s="17">
        <v>1991.67</v>
      </c>
      <c r="I48" s="14">
        <v>1692.9195</v>
      </c>
      <c r="J48" s="18">
        <v>0.15</v>
      </c>
      <c r="K48" s="20"/>
    </row>
    <row r="49" spans="1:11" x14ac:dyDescent="0.25">
      <c r="A49" s="11">
        <v>63026</v>
      </c>
      <c r="B49" s="12" t="s">
        <v>64</v>
      </c>
      <c r="D49" s="14">
        <v>6290.0039999999999</v>
      </c>
      <c r="E49" s="14">
        <v>5350</v>
      </c>
      <c r="F49" s="15">
        <v>0.15</v>
      </c>
      <c r="G49" s="16"/>
      <c r="H49" s="17">
        <v>5241.67</v>
      </c>
      <c r="I49" s="14">
        <v>4455.4195</v>
      </c>
      <c r="J49" s="18">
        <v>0.15</v>
      </c>
      <c r="K49" s="20"/>
    </row>
    <row r="50" spans="1:11" x14ac:dyDescent="0.25">
      <c r="A50" s="11">
        <v>63027</v>
      </c>
      <c r="B50" s="12" t="s">
        <v>65</v>
      </c>
      <c r="D50" s="14">
        <v>4989.9960000000001</v>
      </c>
      <c r="E50" s="14">
        <v>4240</v>
      </c>
      <c r="F50" s="15">
        <v>0.15</v>
      </c>
      <c r="G50" s="16"/>
      <c r="H50" s="17">
        <v>4158.33</v>
      </c>
      <c r="I50" s="14">
        <v>3534.5805</v>
      </c>
      <c r="J50" s="18">
        <v>0.15</v>
      </c>
      <c r="K50" s="20"/>
    </row>
    <row r="51" spans="1:11" x14ac:dyDescent="0.25">
      <c r="A51" s="11">
        <v>63029</v>
      </c>
      <c r="B51" s="12" t="s">
        <v>66</v>
      </c>
      <c r="D51" s="14">
        <v>6390</v>
      </c>
      <c r="E51" s="14">
        <v>5430</v>
      </c>
      <c r="F51" s="15">
        <v>0.15</v>
      </c>
      <c r="G51" s="16"/>
      <c r="H51" s="17">
        <v>5325</v>
      </c>
      <c r="I51" s="14">
        <v>4526.25</v>
      </c>
      <c r="J51" s="18">
        <v>0.15</v>
      </c>
      <c r="K51" s="20"/>
    </row>
    <row r="52" spans="1:11" x14ac:dyDescent="0.25">
      <c r="A52" s="11">
        <v>63028</v>
      </c>
      <c r="B52" s="12" t="s">
        <v>67</v>
      </c>
      <c r="D52" s="14">
        <v>6990</v>
      </c>
      <c r="E52" s="14">
        <v>5940</v>
      </c>
      <c r="F52" s="15">
        <v>0.15</v>
      </c>
      <c r="G52" s="16"/>
      <c r="H52" s="17">
        <v>5825</v>
      </c>
      <c r="I52" s="14">
        <v>4951.25</v>
      </c>
      <c r="J52" s="18">
        <v>0.15</v>
      </c>
      <c r="K52" s="20"/>
    </row>
    <row r="53" spans="1:11" x14ac:dyDescent="0.25">
      <c r="A53" s="11">
        <v>63025</v>
      </c>
      <c r="B53" s="12" t="s">
        <v>68</v>
      </c>
      <c r="D53" s="14">
        <v>4890</v>
      </c>
      <c r="E53" s="14">
        <v>4160</v>
      </c>
      <c r="F53" s="15">
        <v>0.15</v>
      </c>
      <c r="G53" s="16"/>
      <c r="H53" s="17">
        <v>4075</v>
      </c>
      <c r="I53" s="14">
        <v>3463.75</v>
      </c>
      <c r="J53" s="18">
        <v>0.15</v>
      </c>
      <c r="K53" s="20"/>
    </row>
    <row r="54" spans="1:11" x14ac:dyDescent="0.25">
      <c r="A54" s="11">
        <v>63477</v>
      </c>
      <c r="B54" s="12" t="s">
        <v>69</v>
      </c>
      <c r="D54" s="14">
        <v>14589.995999999999</v>
      </c>
      <c r="E54" s="14">
        <v>11670</v>
      </c>
      <c r="F54" s="15">
        <v>0.2</v>
      </c>
      <c r="G54" s="16"/>
      <c r="H54" s="17">
        <v>12158.33</v>
      </c>
      <c r="I54" s="14">
        <v>9726.6640000000007</v>
      </c>
      <c r="J54" s="18">
        <v>0.2</v>
      </c>
      <c r="K54" s="20"/>
    </row>
    <row r="55" spans="1:11" x14ac:dyDescent="0.25">
      <c r="A55" s="11">
        <v>63696</v>
      </c>
      <c r="B55" s="12" t="s">
        <v>70</v>
      </c>
      <c r="D55" s="14">
        <v>5990.0039999999999</v>
      </c>
      <c r="E55" s="14">
        <v>4790</v>
      </c>
      <c r="F55" s="15">
        <v>0.2</v>
      </c>
      <c r="G55" s="16"/>
      <c r="H55" s="17">
        <v>4991.67</v>
      </c>
      <c r="I55" s="14">
        <v>3993.3360000000002</v>
      </c>
      <c r="J55" s="18">
        <v>0.2</v>
      </c>
      <c r="K55" s="20"/>
    </row>
    <row r="56" spans="1:11" x14ac:dyDescent="0.25">
      <c r="A56" s="11">
        <v>63068</v>
      </c>
      <c r="B56" s="12" t="s">
        <v>71</v>
      </c>
      <c r="D56" s="14">
        <v>4989.9960000000001</v>
      </c>
      <c r="E56" s="14">
        <v>3990</v>
      </c>
      <c r="F56" s="15">
        <v>0.2</v>
      </c>
      <c r="G56" s="16"/>
      <c r="H56" s="17">
        <v>4158.33</v>
      </c>
      <c r="I56" s="14">
        <v>3326.6640000000002</v>
      </c>
      <c r="J56" s="18">
        <v>0.2</v>
      </c>
      <c r="K56" s="20"/>
    </row>
    <row r="57" spans="1:11" x14ac:dyDescent="0.25">
      <c r="A57" s="11">
        <v>63067</v>
      </c>
      <c r="B57" s="12" t="s">
        <v>72</v>
      </c>
      <c r="D57" s="14">
        <v>3990</v>
      </c>
      <c r="E57" s="14">
        <v>3190</v>
      </c>
      <c r="F57" s="15">
        <v>0.2</v>
      </c>
      <c r="G57" s="16"/>
      <c r="H57" s="17">
        <v>3325</v>
      </c>
      <c r="I57" s="14">
        <v>2660</v>
      </c>
      <c r="J57" s="18">
        <v>0.2</v>
      </c>
      <c r="K57" s="20"/>
    </row>
    <row r="58" spans="1:11" x14ac:dyDescent="0.25">
      <c r="A58" s="11">
        <v>63049</v>
      </c>
      <c r="B58" s="12" t="s">
        <v>73</v>
      </c>
      <c r="D58" s="14">
        <v>5190</v>
      </c>
      <c r="E58" s="14">
        <v>4150</v>
      </c>
      <c r="F58" s="15">
        <v>0.2</v>
      </c>
      <c r="G58" s="16"/>
      <c r="H58" s="17">
        <v>4325</v>
      </c>
      <c r="I58" s="14">
        <v>3460</v>
      </c>
      <c r="J58" s="18">
        <v>0.2</v>
      </c>
      <c r="K58" s="20"/>
    </row>
    <row r="59" spans="1:11" x14ac:dyDescent="0.25">
      <c r="A59" s="11">
        <v>63048</v>
      </c>
      <c r="B59" s="12" t="s">
        <v>74</v>
      </c>
      <c r="D59" s="14">
        <v>6489.9960000000001</v>
      </c>
      <c r="E59" s="14">
        <v>5190</v>
      </c>
      <c r="F59" s="15">
        <v>0.2</v>
      </c>
      <c r="G59" s="16"/>
      <c r="H59" s="17">
        <v>5408.33</v>
      </c>
      <c r="I59" s="14">
        <v>4326.6639999999998</v>
      </c>
      <c r="J59" s="18">
        <v>0.2</v>
      </c>
      <c r="K59" s="20"/>
    </row>
    <row r="60" spans="1:11" x14ac:dyDescent="0.25">
      <c r="A60" s="11">
        <v>63047</v>
      </c>
      <c r="B60" s="12" t="s">
        <v>75</v>
      </c>
      <c r="D60" s="14">
        <v>5490</v>
      </c>
      <c r="E60" s="14">
        <v>4390</v>
      </c>
      <c r="F60" s="15">
        <v>0.2</v>
      </c>
      <c r="G60" s="16"/>
      <c r="H60" s="17">
        <v>4575</v>
      </c>
      <c r="I60" s="14">
        <v>3660</v>
      </c>
      <c r="J60" s="18">
        <v>0.2</v>
      </c>
      <c r="K60" s="20"/>
    </row>
    <row r="61" spans="1:11" x14ac:dyDescent="0.25">
      <c r="A61" s="11">
        <v>64091</v>
      </c>
      <c r="B61" s="12" t="s">
        <v>8</v>
      </c>
      <c r="D61" s="14">
        <v>8589.9959999999992</v>
      </c>
      <c r="E61" s="14">
        <v>6870</v>
      </c>
      <c r="F61" s="15">
        <v>0.2</v>
      </c>
      <c r="G61" s="16"/>
      <c r="H61" s="17">
        <v>7158.33</v>
      </c>
      <c r="I61" s="14">
        <v>5726.6640000000007</v>
      </c>
      <c r="J61" s="18">
        <v>0.2</v>
      </c>
      <c r="K61" s="20" t="s">
        <v>314</v>
      </c>
    </row>
    <row r="62" spans="1:11" x14ac:dyDescent="0.25">
      <c r="A62" s="11">
        <v>64092</v>
      </c>
      <c r="B62" s="12" t="s">
        <v>9</v>
      </c>
      <c r="D62" s="14">
        <v>10989.995999999999</v>
      </c>
      <c r="E62" s="14">
        <v>8790</v>
      </c>
      <c r="F62" s="15">
        <v>0.2</v>
      </c>
      <c r="G62" s="16"/>
      <c r="H62" s="17">
        <v>9158.33</v>
      </c>
      <c r="I62" s="14">
        <v>7326.6640000000007</v>
      </c>
      <c r="J62" s="18">
        <v>0.2</v>
      </c>
      <c r="K62" s="20" t="s">
        <v>314</v>
      </c>
    </row>
    <row r="63" spans="1:11" x14ac:dyDescent="0.25">
      <c r="A63" s="11">
        <v>64093</v>
      </c>
      <c r="B63" s="12" t="s">
        <v>10</v>
      </c>
      <c r="D63" s="14">
        <v>7490.0039999999999</v>
      </c>
      <c r="E63" s="14">
        <v>5990</v>
      </c>
      <c r="F63" s="15">
        <v>0.2</v>
      </c>
      <c r="G63" s="16"/>
      <c r="H63" s="17">
        <v>6241.67</v>
      </c>
      <c r="I63" s="14">
        <v>4993.3360000000002</v>
      </c>
      <c r="J63" s="18">
        <v>0.2</v>
      </c>
      <c r="K63" s="20" t="s">
        <v>314</v>
      </c>
    </row>
    <row r="64" spans="1:11" x14ac:dyDescent="0.25">
      <c r="A64" s="11">
        <v>64098</v>
      </c>
      <c r="B64" s="12" t="s">
        <v>11</v>
      </c>
      <c r="D64" s="14">
        <v>8990.003999999999</v>
      </c>
      <c r="E64" s="14">
        <v>7190</v>
      </c>
      <c r="F64" s="15">
        <v>0.2</v>
      </c>
      <c r="G64" s="16"/>
      <c r="H64" s="17">
        <v>7491.67</v>
      </c>
      <c r="I64" s="14">
        <v>5993.3360000000002</v>
      </c>
      <c r="J64" s="18">
        <v>0.2</v>
      </c>
      <c r="K64" s="20" t="s">
        <v>314</v>
      </c>
    </row>
    <row r="65" spans="1:11" x14ac:dyDescent="0.25">
      <c r="A65" s="11">
        <v>64099</v>
      </c>
      <c r="B65" s="12" t="s">
        <v>12</v>
      </c>
      <c r="D65" s="14">
        <v>6990</v>
      </c>
      <c r="E65" s="14">
        <v>5590</v>
      </c>
      <c r="F65" s="15">
        <v>0.2</v>
      </c>
      <c r="G65" s="16"/>
      <c r="H65" s="17">
        <v>5825</v>
      </c>
      <c r="I65" s="14">
        <v>4660</v>
      </c>
      <c r="J65" s="18">
        <v>0.2</v>
      </c>
      <c r="K65" s="20" t="s">
        <v>314</v>
      </c>
    </row>
    <row r="66" spans="1:11" x14ac:dyDescent="0.25">
      <c r="A66" s="11">
        <v>64094</v>
      </c>
      <c r="B66" s="12" t="s">
        <v>13</v>
      </c>
      <c r="D66" s="14">
        <v>6990</v>
      </c>
      <c r="E66" s="14">
        <v>5590</v>
      </c>
      <c r="F66" s="15">
        <v>0.2</v>
      </c>
      <c r="G66" s="16"/>
      <c r="H66" s="17">
        <v>5825</v>
      </c>
      <c r="I66" s="14">
        <v>4660</v>
      </c>
      <c r="J66" s="18">
        <v>0.2</v>
      </c>
      <c r="K66" s="20" t="s">
        <v>314</v>
      </c>
    </row>
    <row r="67" spans="1:11" x14ac:dyDescent="0.25">
      <c r="A67" s="11">
        <v>64095</v>
      </c>
      <c r="B67" s="12" t="s">
        <v>14</v>
      </c>
      <c r="D67" s="14">
        <v>9990</v>
      </c>
      <c r="E67" s="14">
        <v>7990</v>
      </c>
      <c r="F67" s="15">
        <v>0.2</v>
      </c>
      <c r="G67" s="16"/>
      <c r="H67" s="17">
        <v>8325</v>
      </c>
      <c r="I67" s="14">
        <v>6660</v>
      </c>
      <c r="J67" s="18">
        <v>0.2</v>
      </c>
      <c r="K67" s="20" t="s">
        <v>314</v>
      </c>
    </row>
    <row r="68" spans="1:11" x14ac:dyDescent="0.25">
      <c r="A68" s="11">
        <v>64097</v>
      </c>
      <c r="B68" s="12" t="s">
        <v>15</v>
      </c>
      <c r="D68" s="14">
        <v>8589.9959999999992</v>
      </c>
      <c r="E68" s="14">
        <v>6870</v>
      </c>
      <c r="F68" s="15">
        <v>0.2</v>
      </c>
      <c r="G68" s="16"/>
      <c r="H68" s="17">
        <v>7158.33</v>
      </c>
      <c r="I68" s="14">
        <v>5726.6640000000007</v>
      </c>
      <c r="J68" s="18">
        <v>0.2</v>
      </c>
      <c r="K68" s="20" t="s">
        <v>314</v>
      </c>
    </row>
  </sheetData>
  <autoFilter ref="A3:K68"/>
  <conditionalFormatting sqref="A4:A68">
    <cfRule type="duplicateValues" dxfId="11" priority="1"/>
  </conditionalFormatting>
  <conditionalFormatting sqref="A4:A68">
    <cfRule type="duplicateValues" dxfId="10" priority="2"/>
    <cfRule type="duplicateValues" dxfId="9" priority="3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5"/>
  <sheetViews>
    <sheetView showGridLines="0" zoomScaleNormal="100" workbookViewId="0">
      <selection activeCell="A4" sqref="A4"/>
    </sheetView>
  </sheetViews>
  <sheetFormatPr defaultRowHeight="15" outlineLevelCol="1" x14ac:dyDescent="0.25"/>
  <cols>
    <col min="1" max="1" width="8.85546875" customWidth="1"/>
    <col min="2" max="2" width="57.140625" customWidth="1"/>
    <col min="3" max="3" width="5.85546875" customWidth="1"/>
    <col min="4" max="4" width="11" style="3" customWidth="1"/>
    <col min="5" max="5" width="10.85546875" style="3" customWidth="1" outlineLevel="1"/>
    <col min="6" max="6" width="8.5703125" customWidth="1" outlineLevel="1"/>
    <col min="7" max="7" width="10.42578125" customWidth="1"/>
    <col min="8" max="8" width="11" customWidth="1"/>
    <col min="9" max="9" width="9" customWidth="1" outlineLevel="1"/>
    <col min="10" max="10" width="7.42578125" customWidth="1" outlineLevel="1"/>
    <col min="11" max="11" width="16.42578125" customWidth="1"/>
  </cols>
  <sheetData>
    <row r="1" spans="1:12" s="23" customFormat="1" x14ac:dyDescent="0.25">
      <c r="B1" s="24"/>
      <c r="C1" s="24"/>
      <c r="D1" s="25"/>
      <c r="E1" s="26"/>
      <c r="F1" s="27"/>
      <c r="H1" s="28" t="s">
        <v>16</v>
      </c>
      <c r="I1" s="29"/>
      <c r="J1" s="30" t="s">
        <v>16</v>
      </c>
    </row>
    <row r="2" spans="1:12" x14ac:dyDescent="0.25">
      <c r="D2" s="1" t="s">
        <v>0</v>
      </c>
      <c r="E2" s="2"/>
      <c r="G2" s="4"/>
      <c r="H2" s="5" t="s">
        <v>1</v>
      </c>
    </row>
    <row r="3" spans="1:12" ht="36" x14ac:dyDescent="0.25">
      <c r="A3" s="7" t="s">
        <v>2</v>
      </c>
      <c r="B3" s="7" t="s">
        <v>3</v>
      </c>
      <c r="C3" s="6"/>
      <c r="D3" s="7" t="s">
        <v>18</v>
      </c>
      <c r="E3" s="8" t="s">
        <v>17</v>
      </c>
      <c r="F3" s="8" t="s">
        <v>6</v>
      </c>
      <c r="H3" s="9" t="s">
        <v>4</v>
      </c>
      <c r="I3" s="9" t="s">
        <v>5</v>
      </c>
      <c r="J3" s="10" t="s">
        <v>6</v>
      </c>
      <c r="K3" s="9" t="s">
        <v>7</v>
      </c>
    </row>
    <row r="4" spans="1:12" x14ac:dyDescent="0.25">
      <c r="A4" s="32">
        <v>63378</v>
      </c>
      <c r="B4" s="31" t="s">
        <v>96</v>
      </c>
      <c r="C4" s="13"/>
      <c r="D4" s="34">
        <v>11862.495000000001</v>
      </c>
      <c r="E4" s="34">
        <v>10913.4954</v>
      </c>
      <c r="F4" s="15">
        <f>J4</f>
        <v>0.08</v>
      </c>
      <c r="G4" s="16"/>
      <c r="H4" s="35">
        <v>9885.4125000000004</v>
      </c>
      <c r="I4" s="33">
        <v>9094.5794999999998</v>
      </c>
      <c r="J4" s="15">
        <v>0.08</v>
      </c>
      <c r="K4" s="19"/>
      <c r="L4" s="22"/>
    </row>
    <row r="5" spans="1:12" x14ac:dyDescent="0.25">
      <c r="A5" s="32">
        <v>63379</v>
      </c>
      <c r="B5" s="31" t="s">
        <v>97</v>
      </c>
      <c r="C5" s="13"/>
      <c r="D5" s="34">
        <v>12987.494999999999</v>
      </c>
      <c r="E5" s="34">
        <v>11948.4954</v>
      </c>
      <c r="F5" s="15">
        <f>J5</f>
        <v>0.08</v>
      </c>
      <c r="G5" s="16"/>
      <c r="H5" s="35">
        <v>10822.9125</v>
      </c>
      <c r="I5" s="33">
        <v>9957.0794999999998</v>
      </c>
      <c r="J5" s="15">
        <v>0.08</v>
      </c>
      <c r="K5" s="19"/>
      <c r="L5" s="22"/>
    </row>
    <row r="6" spans="1:12" x14ac:dyDescent="0.25">
      <c r="A6" s="32">
        <v>63375</v>
      </c>
      <c r="B6" s="31" t="s">
        <v>76</v>
      </c>
      <c r="C6" s="13"/>
      <c r="D6" s="34">
        <v>11487.494999999999</v>
      </c>
      <c r="E6" s="34">
        <v>9534.6208499999993</v>
      </c>
      <c r="F6" s="15">
        <f>J6</f>
        <v>0.17</v>
      </c>
      <c r="G6" s="16"/>
      <c r="H6" s="35">
        <v>9572.9125000000004</v>
      </c>
      <c r="I6" s="33">
        <v>7945.5173749999994</v>
      </c>
      <c r="J6" s="15">
        <v>0.17</v>
      </c>
      <c r="K6" s="21"/>
      <c r="L6" s="22"/>
    </row>
    <row r="7" spans="1:12" x14ac:dyDescent="0.25">
      <c r="A7" s="32">
        <v>63376</v>
      </c>
      <c r="B7" s="31" t="s">
        <v>77</v>
      </c>
      <c r="C7" s="13"/>
      <c r="D7" s="34">
        <v>11612.504999999999</v>
      </c>
      <c r="E7" s="34">
        <v>9638.3791499999988</v>
      </c>
      <c r="F7" s="15">
        <f t="shared" ref="F7:F13" si="0">J7</f>
        <v>0.17</v>
      </c>
      <c r="G7" s="16"/>
      <c r="H7" s="35">
        <v>9677.0874999999996</v>
      </c>
      <c r="I7" s="33">
        <v>8031.9826249999996</v>
      </c>
      <c r="J7" s="15">
        <v>0.17</v>
      </c>
      <c r="K7" s="21"/>
      <c r="L7" s="22"/>
    </row>
    <row r="8" spans="1:12" x14ac:dyDescent="0.25">
      <c r="A8" s="32">
        <v>63377</v>
      </c>
      <c r="B8" s="31" t="s">
        <v>78</v>
      </c>
      <c r="C8" s="13"/>
      <c r="D8" s="34">
        <v>11862.494999999999</v>
      </c>
      <c r="E8" s="34">
        <v>9845.8708499999993</v>
      </c>
      <c r="F8" s="15">
        <f t="shared" si="0"/>
        <v>0.17</v>
      </c>
      <c r="G8" s="16"/>
      <c r="H8" s="35">
        <v>9885.4125000000004</v>
      </c>
      <c r="I8" s="33">
        <v>8204.8923749999994</v>
      </c>
      <c r="J8" s="15">
        <v>0.17</v>
      </c>
      <c r="K8" s="21"/>
      <c r="L8" s="22"/>
    </row>
    <row r="9" spans="1:12" x14ac:dyDescent="0.25">
      <c r="A9" s="32">
        <v>63380</v>
      </c>
      <c r="B9" s="31" t="s">
        <v>79</v>
      </c>
      <c r="C9" s="13"/>
      <c r="D9" s="34">
        <v>4237.5</v>
      </c>
      <c r="E9" s="34">
        <v>3729</v>
      </c>
      <c r="F9" s="15">
        <f t="shared" si="0"/>
        <v>0.12</v>
      </c>
      <c r="G9" s="16"/>
      <c r="H9" s="35">
        <v>3531.25</v>
      </c>
      <c r="I9" s="33">
        <v>3107.5</v>
      </c>
      <c r="J9" s="15">
        <v>0.12</v>
      </c>
      <c r="K9" s="21"/>
      <c r="L9" s="22"/>
    </row>
    <row r="10" spans="1:12" x14ac:dyDescent="0.25">
      <c r="A10" s="32">
        <v>63381</v>
      </c>
      <c r="B10" s="31" t="s">
        <v>80</v>
      </c>
      <c r="C10" s="13"/>
      <c r="D10" s="34">
        <v>4487.5050000000001</v>
      </c>
      <c r="E10" s="34">
        <v>3949.0043999999998</v>
      </c>
      <c r="F10" s="15">
        <f t="shared" si="0"/>
        <v>0.12</v>
      </c>
      <c r="G10" s="16"/>
      <c r="H10" s="35">
        <v>3739.5875000000001</v>
      </c>
      <c r="I10" s="33">
        <v>3290.8370000000004</v>
      </c>
      <c r="J10" s="15">
        <v>0.12</v>
      </c>
      <c r="K10" s="21"/>
      <c r="L10" s="22"/>
    </row>
    <row r="11" spans="1:12" x14ac:dyDescent="0.25">
      <c r="A11" s="32">
        <v>63382</v>
      </c>
      <c r="B11" s="31" t="s">
        <v>81</v>
      </c>
      <c r="C11" s="13"/>
      <c r="D11" s="34">
        <v>4862.5050000000001</v>
      </c>
      <c r="E11" s="34">
        <v>4279.0043999999998</v>
      </c>
      <c r="F11" s="15">
        <f t="shared" si="0"/>
        <v>0.12</v>
      </c>
      <c r="G11" s="16"/>
      <c r="H11" s="35">
        <v>4052.0875000000001</v>
      </c>
      <c r="I11" s="33">
        <v>3565.8370000000004</v>
      </c>
      <c r="J11" s="15">
        <v>0.12</v>
      </c>
      <c r="K11" s="21"/>
      <c r="L11" s="22"/>
    </row>
    <row r="12" spans="1:12" x14ac:dyDescent="0.25">
      <c r="A12" s="32" t="s">
        <v>82</v>
      </c>
      <c r="B12" s="31" t="s">
        <v>83</v>
      </c>
      <c r="C12" s="13"/>
      <c r="D12" s="34">
        <v>3112.5</v>
      </c>
      <c r="E12" s="34">
        <v>2801.25</v>
      </c>
      <c r="F12" s="15">
        <f t="shared" si="0"/>
        <v>0.1</v>
      </c>
      <c r="G12" s="16"/>
      <c r="H12" s="35">
        <v>2593.75</v>
      </c>
      <c r="I12" s="33">
        <v>2334.375</v>
      </c>
      <c r="J12" s="15">
        <v>0.1</v>
      </c>
      <c r="K12" s="21"/>
      <c r="L12" s="22"/>
    </row>
    <row r="13" spans="1:12" x14ac:dyDescent="0.25">
      <c r="A13" s="32" t="s">
        <v>84</v>
      </c>
      <c r="B13" s="31" t="s">
        <v>85</v>
      </c>
      <c r="C13" s="13"/>
      <c r="D13" s="34">
        <v>3237.4949999999994</v>
      </c>
      <c r="E13" s="34">
        <v>2913.7455</v>
      </c>
      <c r="F13" s="15">
        <f t="shared" si="0"/>
        <v>0.1</v>
      </c>
      <c r="G13" s="16"/>
      <c r="H13" s="35">
        <v>2697.9124999999999</v>
      </c>
      <c r="I13" s="33">
        <v>2428.1212500000001</v>
      </c>
      <c r="J13" s="15">
        <v>0.1</v>
      </c>
      <c r="K13" s="21"/>
      <c r="L13" s="22"/>
    </row>
    <row r="14" spans="1:12" x14ac:dyDescent="0.25">
      <c r="A14" s="32" t="s">
        <v>86</v>
      </c>
      <c r="B14" s="31" t="s">
        <v>87</v>
      </c>
      <c r="C14" s="13"/>
      <c r="D14" s="34">
        <v>3237.4949999999994</v>
      </c>
      <c r="E14" s="34">
        <v>2913.7455</v>
      </c>
      <c r="F14" s="15">
        <f t="shared" ref="F14:F75" si="1">J14</f>
        <v>0.1</v>
      </c>
      <c r="G14" s="16"/>
      <c r="H14" s="35">
        <v>2697.9124999999999</v>
      </c>
      <c r="I14" s="33">
        <v>2428.1212500000001</v>
      </c>
      <c r="J14" s="15">
        <v>0.1</v>
      </c>
      <c r="K14" s="19"/>
      <c r="L14" s="22"/>
    </row>
    <row r="15" spans="1:12" x14ac:dyDescent="0.25">
      <c r="A15" s="11">
        <v>63345</v>
      </c>
      <c r="B15" s="12" t="s">
        <v>88</v>
      </c>
      <c r="C15" s="13"/>
      <c r="D15" s="14">
        <f t="shared" ref="D14:D75" si="2">H15*1.2</f>
        <v>14589.995999999999</v>
      </c>
      <c r="E15" s="14">
        <f t="shared" ref="E15:E67" si="3">ROUND(D15*(1-F15),-1)</f>
        <v>12550</v>
      </c>
      <c r="F15" s="15">
        <f t="shared" si="1"/>
        <v>0.14000000000000001</v>
      </c>
      <c r="G15" s="16"/>
      <c r="H15" s="17">
        <v>12158.33</v>
      </c>
      <c r="I15" s="14">
        <f t="shared" ref="I15:I67" si="4">H15*(1-J15)</f>
        <v>10456.1638</v>
      </c>
      <c r="J15" s="15">
        <v>0.14000000000000001</v>
      </c>
      <c r="K15" s="19"/>
      <c r="L15" s="22"/>
    </row>
    <row r="16" spans="1:12" x14ac:dyDescent="0.25">
      <c r="A16" s="11">
        <v>63321</v>
      </c>
      <c r="B16" s="12" t="s">
        <v>89</v>
      </c>
      <c r="C16" s="13"/>
      <c r="D16" s="14">
        <f t="shared" si="2"/>
        <v>15090</v>
      </c>
      <c r="E16" s="14">
        <f t="shared" si="3"/>
        <v>12980</v>
      </c>
      <c r="F16" s="15">
        <f t="shared" si="1"/>
        <v>0.14000000000000001</v>
      </c>
      <c r="G16" s="16"/>
      <c r="H16" s="17">
        <v>12575</v>
      </c>
      <c r="I16" s="14">
        <f t="shared" si="4"/>
        <v>10814.5</v>
      </c>
      <c r="J16" s="15">
        <v>0.14000000000000001</v>
      </c>
      <c r="K16" s="19"/>
      <c r="L16" s="22"/>
    </row>
    <row r="17" spans="1:12" x14ac:dyDescent="0.25">
      <c r="A17" s="11">
        <v>63322</v>
      </c>
      <c r="B17" s="12" t="s">
        <v>90</v>
      </c>
      <c r="C17" s="13"/>
      <c r="D17" s="14">
        <f t="shared" si="2"/>
        <v>15789.995999999999</v>
      </c>
      <c r="E17" s="14">
        <f t="shared" si="3"/>
        <v>13580</v>
      </c>
      <c r="F17" s="15">
        <f t="shared" si="1"/>
        <v>0.14000000000000001</v>
      </c>
      <c r="G17" s="16"/>
      <c r="H17" s="17">
        <v>13158.33</v>
      </c>
      <c r="I17" s="14">
        <f t="shared" si="4"/>
        <v>11316.1638</v>
      </c>
      <c r="J17" s="15">
        <v>0.14000000000000001</v>
      </c>
      <c r="K17" s="19"/>
      <c r="L17" s="22"/>
    </row>
    <row r="18" spans="1:12" x14ac:dyDescent="0.25">
      <c r="A18" s="11">
        <v>64265</v>
      </c>
      <c r="B18" s="12" t="s">
        <v>91</v>
      </c>
      <c r="C18" s="13"/>
      <c r="D18" s="14">
        <f t="shared" si="2"/>
        <v>17090.004000000001</v>
      </c>
      <c r="E18" s="14">
        <f t="shared" si="3"/>
        <v>14010</v>
      </c>
      <c r="F18" s="15">
        <f t="shared" si="1"/>
        <v>0.18</v>
      </c>
      <c r="G18" s="16"/>
      <c r="H18" s="17">
        <v>14241.67</v>
      </c>
      <c r="I18" s="14">
        <f t="shared" si="4"/>
        <v>11678.169400000001</v>
      </c>
      <c r="J18" s="15">
        <v>0.18</v>
      </c>
      <c r="K18" s="19"/>
      <c r="L18" s="22"/>
    </row>
    <row r="19" spans="1:12" x14ac:dyDescent="0.25">
      <c r="A19" s="11">
        <v>63365</v>
      </c>
      <c r="B19" s="12" t="s">
        <v>92</v>
      </c>
      <c r="C19" s="13"/>
      <c r="D19" s="14">
        <f t="shared" si="2"/>
        <v>5589.9960000000001</v>
      </c>
      <c r="E19" s="14">
        <f t="shared" si="3"/>
        <v>4980</v>
      </c>
      <c r="F19" s="15">
        <f t="shared" si="1"/>
        <v>0.11</v>
      </c>
      <c r="G19" s="16"/>
      <c r="H19" s="17">
        <v>4658.33</v>
      </c>
      <c r="I19" s="14">
        <f t="shared" si="4"/>
        <v>4145.9137000000001</v>
      </c>
      <c r="J19" s="15">
        <v>0.11</v>
      </c>
      <c r="K19" s="19"/>
      <c r="L19" s="22"/>
    </row>
    <row r="20" spans="1:12" x14ac:dyDescent="0.25">
      <c r="A20" s="11">
        <v>63327</v>
      </c>
      <c r="B20" s="12" t="s">
        <v>93</v>
      </c>
      <c r="C20" s="13"/>
      <c r="D20" s="14">
        <f t="shared" si="2"/>
        <v>5589.9960000000001</v>
      </c>
      <c r="E20" s="14">
        <f t="shared" si="3"/>
        <v>4980</v>
      </c>
      <c r="F20" s="15">
        <f t="shared" si="1"/>
        <v>0.11</v>
      </c>
      <c r="G20" s="16"/>
      <c r="H20" s="17">
        <v>4658.33</v>
      </c>
      <c r="I20" s="14">
        <f t="shared" si="4"/>
        <v>4145.9137000000001</v>
      </c>
      <c r="J20" s="15">
        <v>0.11</v>
      </c>
      <c r="K20" s="19"/>
      <c r="L20" s="22"/>
    </row>
    <row r="21" spans="1:12" x14ac:dyDescent="0.25">
      <c r="A21" s="11">
        <v>63326</v>
      </c>
      <c r="B21" s="12" t="s">
        <v>94</v>
      </c>
      <c r="C21" s="13"/>
      <c r="D21" s="14">
        <f t="shared" si="2"/>
        <v>5589.9960000000001</v>
      </c>
      <c r="E21" s="14">
        <f t="shared" si="3"/>
        <v>4980</v>
      </c>
      <c r="F21" s="15">
        <f t="shared" si="1"/>
        <v>0.11</v>
      </c>
      <c r="G21" s="16"/>
      <c r="H21" s="17">
        <v>4658.33</v>
      </c>
      <c r="I21" s="14">
        <f t="shared" si="4"/>
        <v>4145.9137000000001</v>
      </c>
      <c r="J21" s="15">
        <v>0.11</v>
      </c>
      <c r="K21" s="19"/>
      <c r="L21" s="22"/>
    </row>
    <row r="22" spans="1:12" x14ac:dyDescent="0.25">
      <c r="A22" s="11">
        <v>63328</v>
      </c>
      <c r="B22" s="12" t="s">
        <v>95</v>
      </c>
      <c r="C22" s="13"/>
      <c r="D22" s="14">
        <f t="shared" si="2"/>
        <v>5589.9960000000001</v>
      </c>
      <c r="E22" s="14">
        <f t="shared" si="3"/>
        <v>4980</v>
      </c>
      <c r="F22" s="15">
        <f t="shared" si="1"/>
        <v>0.11</v>
      </c>
      <c r="G22" s="16"/>
      <c r="H22" s="17">
        <v>4658.33</v>
      </c>
      <c r="I22" s="14">
        <f t="shared" si="4"/>
        <v>4145.9137000000001</v>
      </c>
      <c r="J22" s="15">
        <v>0.11</v>
      </c>
      <c r="K22" s="19"/>
      <c r="L22" s="22"/>
    </row>
    <row r="23" spans="1:12" x14ac:dyDescent="0.25">
      <c r="A23" s="11">
        <v>64279</v>
      </c>
      <c r="B23" s="12" t="s">
        <v>98</v>
      </c>
      <c r="C23" s="13"/>
      <c r="D23" s="14">
        <f t="shared" si="2"/>
        <v>1290</v>
      </c>
      <c r="E23" s="14">
        <f t="shared" si="3"/>
        <v>1010</v>
      </c>
      <c r="F23" s="15">
        <f t="shared" si="1"/>
        <v>0.217</v>
      </c>
      <c r="G23" s="16"/>
      <c r="H23" s="17">
        <v>1075</v>
      </c>
      <c r="I23" s="14">
        <f t="shared" si="4"/>
        <v>841.72500000000002</v>
      </c>
      <c r="J23" s="15">
        <v>0.217</v>
      </c>
      <c r="K23" s="19"/>
      <c r="L23" s="22"/>
    </row>
    <row r="24" spans="1:12" x14ac:dyDescent="0.25">
      <c r="A24" s="11">
        <v>63352</v>
      </c>
      <c r="B24" s="12" t="s">
        <v>99</v>
      </c>
      <c r="C24" s="13"/>
      <c r="D24" s="14">
        <f t="shared" si="2"/>
        <v>18890.004000000001</v>
      </c>
      <c r="E24" s="14">
        <f t="shared" si="3"/>
        <v>17000</v>
      </c>
      <c r="F24" s="15">
        <f t="shared" si="1"/>
        <v>0.1</v>
      </c>
      <c r="G24" s="16"/>
      <c r="H24" s="17">
        <v>15741.67</v>
      </c>
      <c r="I24" s="14">
        <f t="shared" si="4"/>
        <v>14167.503000000001</v>
      </c>
      <c r="J24" s="15">
        <v>0.1</v>
      </c>
      <c r="K24" s="19"/>
      <c r="L24" s="22"/>
    </row>
    <row r="25" spans="1:12" x14ac:dyDescent="0.25">
      <c r="A25" s="11">
        <v>63353</v>
      </c>
      <c r="B25" s="12" t="s">
        <v>100</v>
      </c>
      <c r="C25" s="13"/>
      <c r="D25" s="14">
        <f t="shared" si="2"/>
        <v>20589.996000000003</v>
      </c>
      <c r="E25" s="14">
        <f t="shared" si="3"/>
        <v>18120</v>
      </c>
      <c r="F25" s="15">
        <f t="shared" si="1"/>
        <v>0.12</v>
      </c>
      <c r="G25" s="16"/>
      <c r="H25" s="17">
        <v>17158.330000000002</v>
      </c>
      <c r="I25" s="14">
        <f t="shared" si="4"/>
        <v>15099.330400000001</v>
      </c>
      <c r="J25" s="15">
        <v>0.12</v>
      </c>
      <c r="K25" s="19"/>
      <c r="L25" s="22"/>
    </row>
    <row r="26" spans="1:12" x14ac:dyDescent="0.25">
      <c r="A26" s="11">
        <v>63366</v>
      </c>
      <c r="B26" s="12" t="s">
        <v>101</v>
      </c>
      <c r="C26" s="13"/>
      <c r="D26" s="14">
        <f t="shared" si="2"/>
        <v>6390</v>
      </c>
      <c r="E26" s="14">
        <f t="shared" si="3"/>
        <v>5050</v>
      </c>
      <c r="F26" s="15">
        <f t="shared" si="1"/>
        <v>0.21</v>
      </c>
      <c r="G26" s="16"/>
      <c r="H26" s="17">
        <v>5325</v>
      </c>
      <c r="I26" s="14">
        <f t="shared" si="4"/>
        <v>4206.75</v>
      </c>
      <c r="J26" s="15">
        <v>0.21</v>
      </c>
      <c r="K26" s="19"/>
      <c r="L26" s="22"/>
    </row>
    <row r="27" spans="1:12" x14ac:dyDescent="0.25">
      <c r="A27" s="11">
        <v>63367</v>
      </c>
      <c r="B27" s="12" t="s">
        <v>102</v>
      </c>
      <c r="C27" s="13"/>
      <c r="D27" s="14">
        <f t="shared" si="2"/>
        <v>6890.0039999999999</v>
      </c>
      <c r="E27" s="14">
        <f t="shared" si="3"/>
        <v>5440</v>
      </c>
      <c r="F27" s="15">
        <f t="shared" si="1"/>
        <v>0.21</v>
      </c>
      <c r="G27" s="16"/>
      <c r="H27" s="17">
        <v>5741.67</v>
      </c>
      <c r="I27" s="14">
        <f t="shared" si="4"/>
        <v>4535.9193000000005</v>
      </c>
      <c r="J27" s="15">
        <v>0.21</v>
      </c>
      <c r="K27" s="19"/>
      <c r="L27" s="22"/>
    </row>
    <row r="28" spans="1:12" x14ac:dyDescent="0.25">
      <c r="A28" s="11" t="s">
        <v>103</v>
      </c>
      <c r="B28" s="12" t="s">
        <v>104</v>
      </c>
      <c r="C28" s="13"/>
      <c r="D28" s="14">
        <f t="shared" si="2"/>
        <v>4089.9959999999996</v>
      </c>
      <c r="E28" s="14">
        <f t="shared" si="3"/>
        <v>3480</v>
      </c>
      <c r="F28" s="15">
        <f t="shared" si="1"/>
        <v>0.15</v>
      </c>
      <c r="G28" s="16"/>
      <c r="H28" s="17">
        <v>3408.33</v>
      </c>
      <c r="I28" s="14">
        <f t="shared" si="4"/>
        <v>2897.0805</v>
      </c>
      <c r="J28" s="15">
        <v>0.15</v>
      </c>
      <c r="K28" s="19"/>
      <c r="L28" s="22"/>
    </row>
    <row r="29" spans="1:12" x14ac:dyDescent="0.25">
      <c r="A29" s="11" t="s">
        <v>105</v>
      </c>
      <c r="B29" s="12" t="s">
        <v>106</v>
      </c>
      <c r="C29" s="13"/>
      <c r="D29" s="14">
        <f t="shared" si="2"/>
        <v>4790.0039999999999</v>
      </c>
      <c r="E29" s="14">
        <f t="shared" si="3"/>
        <v>4170</v>
      </c>
      <c r="F29" s="15">
        <f t="shared" si="1"/>
        <v>0.13</v>
      </c>
      <c r="G29" s="16"/>
      <c r="H29" s="17">
        <v>3991.67</v>
      </c>
      <c r="I29" s="14">
        <f t="shared" si="4"/>
        <v>3472.7529</v>
      </c>
      <c r="J29" s="15">
        <v>0.13</v>
      </c>
      <c r="K29" s="19"/>
      <c r="L29" s="22"/>
    </row>
    <row r="30" spans="1:12" x14ac:dyDescent="0.25">
      <c r="A30" s="11">
        <v>63355</v>
      </c>
      <c r="B30" s="12" t="s">
        <v>107</v>
      </c>
      <c r="C30" s="13"/>
      <c r="D30" s="14">
        <f t="shared" si="2"/>
        <v>23790</v>
      </c>
      <c r="E30" s="14">
        <f t="shared" si="3"/>
        <v>20220</v>
      </c>
      <c r="F30" s="15">
        <f t="shared" si="1"/>
        <v>0.15</v>
      </c>
      <c r="G30" s="16"/>
      <c r="H30" s="17">
        <v>19825</v>
      </c>
      <c r="I30" s="14">
        <f t="shared" si="4"/>
        <v>16851.25</v>
      </c>
      <c r="J30" s="15">
        <v>0.15</v>
      </c>
      <c r="K30" s="19"/>
      <c r="L30" s="22"/>
    </row>
    <row r="31" spans="1:12" x14ac:dyDescent="0.25">
      <c r="A31" s="11">
        <v>63336</v>
      </c>
      <c r="B31" s="12" t="s">
        <v>108</v>
      </c>
      <c r="C31" s="13"/>
      <c r="D31" s="14">
        <f t="shared" si="2"/>
        <v>23289.996000000003</v>
      </c>
      <c r="E31" s="14">
        <f t="shared" si="3"/>
        <v>19800</v>
      </c>
      <c r="F31" s="15">
        <f t="shared" si="1"/>
        <v>0.15</v>
      </c>
      <c r="G31" s="16"/>
      <c r="H31" s="17">
        <v>19408.330000000002</v>
      </c>
      <c r="I31" s="14">
        <f t="shared" si="4"/>
        <v>16497.0805</v>
      </c>
      <c r="J31" s="15">
        <v>0.15</v>
      </c>
      <c r="K31" s="19"/>
      <c r="L31" s="22"/>
    </row>
    <row r="32" spans="1:12" x14ac:dyDescent="0.25">
      <c r="A32" s="11">
        <v>63337</v>
      </c>
      <c r="B32" s="12" t="s">
        <v>109</v>
      </c>
      <c r="C32" s="13"/>
      <c r="D32" s="14">
        <f t="shared" si="2"/>
        <v>23289.996000000003</v>
      </c>
      <c r="E32" s="14">
        <f t="shared" si="3"/>
        <v>19800</v>
      </c>
      <c r="F32" s="15">
        <f t="shared" si="1"/>
        <v>0.15</v>
      </c>
      <c r="G32" s="16"/>
      <c r="H32" s="17">
        <v>19408.330000000002</v>
      </c>
      <c r="I32" s="14">
        <f t="shared" si="4"/>
        <v>16497.0805</v>
      </c>
      <c r="J32" s="15">
        <v>0.15</v>
      </c>
      <c r="K32" s="19"/>
      <c r="L32" s="22"/>
    </row>
    <row r="33" spans="1:12" x14ac:dyDescent="0.25">
      <c r="A33" s="11">
        <v>63338</v>
      </c>
      <c r="B33" s="12" t="s">
        <v>110</v>
      </c>
      <c r="C33" s="13"/>
      <c r="D33" s="14">
        <f t="shared" si="2"/>
        <v>24789.996000000003</v>
      </c>
      <c r="E33" s="14">
        <f t="shared" si="3"/>
        <v>21070</v>
      </c>
      <c r="F33" s="15">
        <f t="shared" si="1"/>
        <v>0.15</v>
      </c>
      <c r="G33" s="16"/>
      <c r="H33" s="17">
        <v>20658.330000000002</v>
      </c>
      <c r="I33" s="14">
        <f t="shared" si="4"/>
        <v>17559.5805</v>
      </c>
      <c r="J33" s="15">
        <v>0.15</v>
      </c>
      <c r="K33" s="19"/>
      <c r="L33" s="22"/>
    </row>
    <row r="34" spans="1:12" x14ac:dyDescent="0.25">
      <c r="A34" s="11">
        <v>63339</v>
      </c>
      <c r="B34" s="12" t="s">
        <v>111</v>
      </c>
      <c r="C34" s="13"/>
      <c r="D34" s="14">
        <f t="shared" si="2"/>
        <v>24789.996000000003</v>
      </c>
      <c r="E34" s="14">
        <f t="shared" si="3"/>
        <v>21070</v>
      </c>
      <c r="F34" s="15">
        <f t="shared" si="1"/>
        <v>0.15</v>
      </c>
      <c r="G34" s="16"/>
      <c r="H34" s="17">
        <v>20658.330000000002</v>
      </c>
      <c r="I34" s="14">
        <f t="shared" si="4"/>
        <v>17559.5805</v>
      </c>
      <c r="J34" s="15">
        <v>0.15</v>
      </c>
      <c r="K34" s="19"/>
      <c r="L34" s="22"/>
    </row>
    <row r="35" spans="1:12" x14ac:dyDescent="0.25">
      <c r="A35" s="11">
        <v>63334</v>
      </c>
      <c r="B35" s="12" t="s">
        <v>112</v>
      </c>
      <c r="C35" s="13"/>
      <c r="D35" s="14">
        <f t="shared" si="2"/>
        <v>21189.996000000003</v>
      </c>
      <c r="E35" s="14">
        <f t="shared" si="3"/>
        <v>18010</v>
      </c>
      <c r="F35" s="15">
        <f t="shared" si="1"/>
        <v>0.15</v>
      </c>
      <c r="G35" s="16"/>
      <c r="H35" s="17">
        <v>17658.330000000002</v>
      </c>
      <c r="I35" s="14">
        <f t="shared" si="4"/>
        <v>15009.580500000002</v>
      </c>
      <c r="J35" s="15">
        <v>0.15</v>
      </c>
      <c r="K35" s="19"/>
      <c r="L35" s="22"/>
    </row>
    <row r="36" spans="1:12" x14ac:dyDescent="0.25">
      <c r="A36" s="11">
        <v>63335</v>
      </c>
      <c r="B36" s="12" t="s">
        <v>113</v>
      </c>
      <c r="C36" s="13"/>
      <c r="D36" s="14">
        <f t="shared" si="2"/>
        <v>21189.996000000003</v>
      </c>
      <c r="E36" s="14">
        <f t="shared" si="3"/>
        <v>18010</v>
      </c>
      <c r="F36" s="15">
        <f t="shared" si="1"/>
        <v>0.15</v>
      </c>
      <c r="G36" s="16"/>
      <c r="H36" s="17">
        <v>17658.330000000002</v>
      </c>
      <c r="I36" s="14">
        <f t="shared" si="4"/>
        <v>15009.580500000002</v>
      </c>
      <c r="J36" s="15">
        <v>0.15</v>
      </c>
      <c r="K36" s="19"/>
      <c r="L36" s="22"/>
    </row>
    <row r="37" spans="1:12" x14ac:dyDescent="0.25">
      <c r="A37" s="11">
        <v>63361</v>
      </c>
      <c r="B37" s="12" t="s">
        <v>114</v>
      </c>
      <c r="C37" s="13"/>
      <c r="D37" s="14">
        <f t="shared" si="2"/>
        <v>7890</v>
      </c>
      <c r="E37" s="14">
        <f t="shared" si="3"/>
        <v>7340</v>
      </c>
      <c r="F37" s="15">
        <f t="shared" si="1"/>
        <v>7.0000000000000007E-2</v>
      </c>
      <c r="G37" s="16"/>
      <c r="H37" s="17">
        <v>6575</v>
      </c>
      <c r="I37" s="14">
        <f t="shared" si="4"/>
        <v>6114.75</v>
      </c>
      <c r="J37" s="15">
        <v>7.0000000000000007E-2</v>
      </c>
      <c r="K37" s="19"/>
      <c r="L37" s="22"/>
    </row>
    <row r="38" spans="1:12" x14ac:dyDescent="0.25">
      <c r="A38" s="11">
        <v>63362</v>
      </c>
      <c r="B38" s="12" t="s">
        <v>115</v>
      </c>
      <c r="C38" s="13"/>
      <c r="D38" s="14">
        <f t="shared" si="2"/>
        <v>8090.0039999999999</v>
      </c>
      <c r="E38" s="14">
        <f t="shared" si="3"/>
        <v>7520</v>
      </c>
      <c r="F38" s="15">
        <f t="shared" si="1"/>
        <v>7.0000000000000007E-2</v>
      </c>
      <c r="G38" s="16"/>
      <c r="H38" s="17">
        <v>6741.67</v>
      </c>
      <c r="I38" s="14">
        <f t="shared" si="4"/>
        <v>6269.7530999999999</v>
      </c>
      <c r="J38" s="15">
        <v>7.0000000000000007E-2</v>
      </c>
      <c r="K38" s="19"/>
      <c r="L38" s="22"/>
    </row>
    <row r="39" spans="1:12" x14ac:dyDescent="0.25">
      <c r="A39" s="11">
        <v>63360</v>
      </c>
      <c r="B39" s="12" t="s">
        <v>116</v>
      </c>
      <c r="C39" s="13"/>
      <c r="D39" s="14">
        <f t="shared" si="2"/>
        <v>7890</v>
      </c>
      <c r="E39" s="14">
        <f t="shared" si="3"/>
        <v>7340</v>
      </c>
      <c r="F39" s="15">
        <f t="shared" si="1"/>
        <v>7.0000000000000007E-2</v>
      </c>
      <c r="G39" s="16"/>
      <c r="H39" s="17">
        <v>6575</v>
      </c>
      <c r="I39" s="14">
        <f t="shared" si="4"/>
        <v>6114.75</v>
      </c>
      <c r="J39" s="15">
        <v>7.0000000000000007E-2</v>
      </c>
      <c r="K39" s="19"/>
      <c r="L39" s="22"/>
    </row>
    <row r="40" spans="1:12" x14ac:dyDescent="0.25">
      <c r="A40" s="11" t="s">
        <v>117</v>
      </c>
      <c r="B40" s="12" t="s">
        <v>118</v>
      </c>
      <c r="C40" s="13"/>
      <c r="D40" s="14">
        <f t="shared" si="2"/>
        <v>4089.9959999999996</v>
      </c>
      <c r="E40" s="14">
        <f t="shared" si="3"/>
        <v>3480</v>
      </c>
      <c r="F40" s="15">
        <f t="shared" si="1"/>
        <v>0.15</v>
      </c>
      <c r="G40" s="16"/>
      <c r="H40" s="17">
        <v>3408.33</v>
      </c>
      <c r="I40" s="14">
        <f t="shared" si="4"/>
        <v>2897.0805</v>
      </c>
      <c r="J40" s="15">
        <v>0.15</v>
      </c>
      <c r="K40" s="19"/>
      <c r="L40" s="22"/>
    </row>
    <row r="41" spans="1:12" x14ac:dyDescent="0.25">
      <c r="A41" s="11" t="s">
        <v>119</v>
      </c>
      <c r="B41" s="12" t="s">
        <v>120</v>
      </c>
      <c r="C41" s="13"/>
      <c r="D41" s="14">
        <f t="shared" si="2"/>
        <v>4089.9959999999996</v>
      </c>
      <c r="E41" s="14">
        <f t="shared" si="3"/>
        <v>3480</v>
      </c>
      <c r="F41" s="15">
        <f t="shared" si="1"/>
        <v>0.15</v>
      </c>
      <c r="G41" s="16"/>
      <c r="H41" s="17">
        <v>3408.33</v>
      </c>
      <c r="I41" s="14">
        <f t="shared" si="4"/>
        <v>2897.0805</v>
      </c>
      <c r="J41" s="15">
        <v>0.15</v>
      </c>
      <c r="K41" s="19"/>
      <c r="L41" s="22"/>
    </row>
    <row r="42" spans="1:12" x14ac:dyDescent="0.25">
      <c r="A42" s="11" t="s">
        <v>121</v>
      </c>
      <c r="B42" s="12" t="s">
        <v>122</v>
      </c>
      <c r="C42" s="13"/>
      <c r="D42" s="14">
        <f t="shared" si="2"/>
        <v>4089.9959999999996</v>
      </c>
      <c r="E42" s="14">
        <f t="shared" si="3"/>
        <v>3480</v>
      </c>
      <c r="F42" s="15">
        <f t="shared" si="1"/>
        <v>0.15</v>
      </c>
      <c r="G42" s="16"/>
      <c r="H42" s="17">
        <v>3408.33</v>
      </c>
      <c r="I42" s="14">
        <f t="shared" si="4"/>
        <v>2897.0805</v>
      </c>
      <c r="J42" s="15">
        <v>0.15</v>
      </c>
      <c r="K42" s="19"/>
      <c r="L42" s="22"/>
    </row>
    <row r="43" spans="1:12" x14ac:dyDescent="0.25">
      <c r="A43" s="11">
        <v>63346</v>
      </c>
      <c r="B43" s="12" t="s">
        <v>123</v>
      </c>
      <c r="C43" s="13"/>
      <c r="D43" s="14">
        <f t="shared" si="2"/>
        <v>16089.995999999999</v>
      </c>
      <c r="E43" s="14">
        <f t="shared" si="3"/>
        <v>14320</v>
      </c>
      <c r="F43" s="15">
        <f t="shared" si="1"/>
        <v>0.11</v>
      </c>
      <c r="G43" s="16"/>
      <c r="H43" s="17">
        <v>13408.33</v>
      </c>
      <c r="I43" s="14">
        <f t="shared" si="4"/>
        <v>11933.413700000001</v>
      </c>
      <c r="J43" s="15">
        <v>0.11</v>
      </c>
      <c r="K43" s="19" t="s">
        <v>315</v>
      </c>
      <c r="L43" s="22"/>
    </row>
    <row r="44" spans="1:12" x14ac:dyDescent="0.25">
      <c r="A44" s="11">
        <v>63347</v>
      </c>
      <c r="B44" s="12" t="s">
        <v>124</v>
      </c>
      <c r="C44" s="13"/>
      <c r="D44" s="14">
        <f t="shared" si="2"/>
        <v>17690.004000000001</v>
      </c>
      <c r="E44" s="14">
        <f t="shared" si="3"/>
        <v>15740</v>
      </c>
      <c r="F44" s="15">
        <f t="shared" si="1"/>
        <v>0.11</v>
      </c>
      <c r="G44" s="16"/>
      <c r="H44" s="17">
        <v>14741.67</v>
      </c>
      <c r="I44" s="14">
        <f t="shared" si="4"/>
        <v>13120.086300000001</v>
      </c>
      <c r="J44" s="15">
        <v>0.11</v>
      </c>
      <c r="K44" s="19" t="s">
        <v>315</v>
      </c>
      <c r="L44" s="22"/>
    </row>
    <row r="45" spans="1:12" x14ac:dyDescent="0.25">
      <c r="A45" s="11" t="s">
        <v>125</v>
      </c>
      <c r="B45" s="12" t="s">
        <v>126</v>
      </c>
      <c r="C45" s="13"/>
      <c r="D45" s="14">
        <f t="shared" si="2"/>
        <v>3990</v>
      </c>
      <c r="E45" s="14">
        <f t="shared" si="3"/>
        <v>3550</v>
      </c>
      <c r="F45" s="15">
        <f t="shared" si="1"/>
        <v>0.11</v>
      </c>
      <c r="G45" s="16"/>
      <c r="H45" s="17">
        <v>3325</v>
      </c>
      <c r="I45" s="14">
        <f t="shared" si="4"/>
        <v>2959.25</v>
      </c>
      <c r="J45" s="15">
        <v>0.11</v>
      </c>
      <c r="K45" s="19" t="s">
        <v>315</v>
      </c>
      <c r="L45" s="22"/>
    </row>
    <row r="46" spans="1:12" x14ac:dyDescent="0.25">
      <c r="A46" s="11" t="s">
        <v>127</v>
      </c>
      <c r="B46" s="12" t="s">
        <v>128</v>
      </c>
      <c r="C46" s="13"/>
      <c r="D46" s="14">
        <f t="shared" si="2"/>
        <v>4089.9959999999996</v>
      </c>
      <c r="E46" s="14">
        <f t="shared" si="3"/>
        <v>3640</v>
      </c>
      <c r="F46" s="15">
        <f t="shared" si="1"/>
        <v>0.11</v>
      </c>
      <c r="G46" s="16"/>
      <c r="H46" s="17">
        <v>3408.33</v>
      </c>
      <c r="I46" s="14">
        <f t="shared" si="4"/>
        <v>3033.4137000000001</v>
      </c>
      <c r="J46" s="15">
        <v>0.11</v>
      </c>
      <c r="K46" s="19" t="s">
        <v>315</v>
      </c>
      <c r="L46" s="22"/>
    </row>
    <row r="47" spans="1:12" x14ac:dyDescent="0.25">
      <c r="A47" s="11" t="s">
        <v>129</v>
      </c>
      <c r="B47" s="12" t="s">
        <v>130</v>
      </c>
      <c r="C47" s="13"/>
      <c r="D47" s="14">
        <f t="shared" si="2"/>
        <v>14990.003999999999</v>
      </c>
      <c r="E47" s="14">
        <f t="shared" si="3"/>
        <v>12440</v>
      </c>
      <c r="F47" s="15">
        <f t="shared" si="1"/>
        <v>0.17</v>
      </c>
      <c r="G47" s="16"/>
      <c r="H47" s="17">
        <v>12491.67</v>
      </c>
      <c r="I47" s="14">
        <f t="shared" si="4"/>
        <v>10368.0861</v>
      </c>
      <c r="J47" s="15">
        <v>0.17</v>
      </c>
      <c r="K47" s="19"/>
      <c r="L47" s="22"/>
    </row>
    <row r="48" spans="1:12" x14ac:dyDescent="0.25">
      <c r="A48" s="11">
        <v>64131</v>
      </c>
      <c r="B48" s="12" t="s">
        <v>130</v>
      </c>
      <c r="C48" s="13"/>
      <c r="D48" s="14">
        <f t="shared" si="2"/>
        <v>14990.003999999999</v>
      </c>
      <c r="E48" s="14">
        <f t="shared" si="3"/>
        <v>12440</v>
      </c>
      <c r="F48" s="15">
        <f t="shared" si="1"/>
        <v>0.17</v>
      </c>
      <c r="G48" s="16"/>
      <c r="H48" s="17">
        <v>12491.67</v>
      </c>
      <c r="I48" s="14">
        <f t="shared" si="4"/>
        <v>10368.0861</v>
      </c>
      <c r="J48" s="15">
        <v>0.17</v>
      </c>
      <c r="K48" s="19"/>
      <c r="L48" s="22"/>
    </row>
    <row r="49" spans="1:12" x14ac:dyDescent="0.25">
      <c r="A49" s="11" t="s">
        <v>131</v>
      </c>
      <c r="B49" s="12" t="s">
        <v>132</v>
      </c>
      <c r="C49" s="13"/>
      <c r="D49" s="14">
        <f t="shared" si="2"/>
        <v>15990</v>
      </c>
      <c r="E49" s="14">
        <f t="shared" si="3"/>
        <v>13430</v>
      </c>
      <c r="F49" s="15">
        <f t="shared" si="1"/>
        <v>0.16</v>
      </c>
      <c r="G49" s="16"/>
      <c r="H49" s="17">
        <v>13325</v>
      </c>
      <c r="I49" s="14">
        <f t="shared" si="4"/>
        <v>11193</v>
      </c>
      <c r="J49" s="15">
        <v>0.16</v>
      </c>
      <c r="K49" s="19"/>
      <c r="L49" s="22"/>
    </row>
    <row r="50" spans="1:12" x14ac:dyDescent="0.25">
      <c r="A50" s="11">
        <v>64133</v>
      </c>
      <c r="B50" s="12" t="s">
        <v>132</v>
      </c>
      <c r="C50" s="13"/>
      <c r="D50" s="14">
        <f t="shared" si="2"/>
        <v>15990</v>
      </c>
      <c r="E50" s="14">
        <f t="shared" si="3"/>
        <v>13430</v>
      </c>
      <c r="F50" s="15">
        <f t="shared" si="1"/>
        <v>0.16</v>
      </c>
      <c r="G50" s="16"/>
      <c r="H50" s="17">
        <v>13325</v>
      </c>
      <c r="I50" s="14">
        <f t="shared" si="4"/>
        <v>11193</v>
      </c>
      <c r="J50" s="15">
        <v>0.16</v>
      </c>
      <c r="K50" s="19"/>
      <c r="L50" s="22"/>
    </row>
    <row r="51" spans="1:12" x14ac:dyDescent="0.25">
      <c r="A51" s="11" t="s">
        <v>133</v>
      </c>
      <c r="B51" s="12" t="s">
        <v>134</v>
      </c>
      <c r="C51" s="13"/>
      <c r="D51" s="14">
        <f t="shared" si="2"/>
        <v>16989.995999999999</v>
      </c>
      <c r="E51" s="14">
        <f t="shared" si="3"/>
        <v>14440</v>
      </c>
      <c r="F51" s="15">
        <f t="shared" si="1"/>
        <v>0.15</v>
      </c>
      <c r="G51" s="16"/>
      <c r="H51" s="17">
        <v>14158.33</v>
      </c>
      <c r="I51" s="14">
        <f t="shared" si="4"/>
        <v>12034.5805</v>
      </c>
      <c r="J51" s="15">
        <v>0.15</v>
      </c>
      <c r="K51" s="19"/>
      <c r="L51" s="22"/>
    </row>
    <row r="52" spans="1:12" x14ac:dyDescent="0.25">
      <c r="A52" s="11">
        <v>64135</v>
      </c>
      <c r="B52" s="12" t="s">
        <v>134</v>
      </c>
      <c r="C52" s="13"/>
      <c r="D52" s="14">
        <f t="shared" si="2"/>
        <v>16989.995999999999</v>
      </c>
      <c r="E52" s="14">
        <f t="shared" si="3"/>
        <v>14440</v>
      </c>
      <c r="F52" s="15">
        <f t="shared" si="1"/>
        <v>0.15</v>
      </c>
      <c r="G52" s="16"/>
      <c r="H52" s="17">
        <v>14158.33</v>
      </c>
      <c r="I52" s="14">
        <f t="shared" si="4"/>
        <v>12034.5805</v>
      </c>
      <c r="J52" s="15">
        <v>0.15</v>
      </c>
      <c r="K52" s="19"/>
      <c r="L52" s="22"/>
    </row>
    <row r="53" spans="1:12" x14ac:dyDescent="0.25">
      <c r="A53" s="11" t="s">
        <v>135</v>
      </c>
      <c r="B53" s="12" t="s">
        <v>136</v>
      </c>
      <c r="C53" s="13"/>
      <c r="D53" s="14">
        <f t="shared" si="2"/>
        <v>17990.004000000001</v>
      </c>
      <c r="E53" s="14">
        <f t="shared" si="3"/>
        <v>16010</v>
      </c>
      <c r="F53" s="15">
        <f t="shared" si="1"/>
        <v>0.11</v>
      </c>
      <c r="G53" s="16"/>
      <c r="H53" s="17">
        <v>14991.67</v>
      </c>
      <c r="I53" s="14">
        <f t="shared" si="4"/>
        <v>13342.586300000001</v>
      </c>
      <c r="J53" s="15">
        <v>0.11</v>
      </c>
      <c r="K53" s="19"/>
      <c r="L53" s="22"/>
    </row>
    <row r="54" spans="1:12" x14ac:dyDescent="0.25">
      <c r="A54" s="11">
        <v>64137</v>
      </c>
      <c r="B54" s="12" t="s">
        <v>136</v>
      </c>
      <c r="C54" s="13"/>
      <c r="D54" s="14">
        <f t="shared" si="2"/>
        <v>17990.004000000001</v>
      </c>
      <c r="E54" s="14">
        <f t="shared" si="3"/>
        <v>16010</v>
      </c>
      <c r="F54" s="15">
        <f t="shared" si="1"/>
        <v>0.11</v>
      </c>
      <c r="G54" s="16"/>
      <c r="H54" s="17">
        <v>14991.67</v>
      </c>
      <c r="I54" s="14">
        <f t="shared" si="4"/>
        <v>13342.586300000001</v>
      </c>
      <c r="J54" s="15">
        <v>0.11</v>
      </c>
      <c r="K54" s="19"/>
      <c r="L54" s="22"/>
    </row>
    <row r="55" spans="1:12" x14ac:dyDescent="0.25">
      <c r="A55" s="11" t="s">
        <v>137</v>
      </c>
      <c r="B55" s="12" t="s">
        <v>138</v>
      </c>
      <c r="C55" s="13"/>
      <c r="D55" s="14">
        <f t="shared" si="2"/>
        <v>18990</v>
      </c>
      <c r="E55" s="14">
        <f t="shared" si="3"/>
        <v>14050</v>
      </c>
      <c r="F55" s="15">
        <f t="shared" si="1"/>
        <v>0.26</v>
      </c>
      <c r="G55" s="16"/>
      <c r="H55" s="17">
        <v>15825</v>
      </c>
      <c r="I55" s="14">
        <f t="shared" si="4"/>
        <v>11710.5</v>
      </c>
      <c r="J55" s="15">
        <v>0.26</v>
      </c>
      <c r="K55" s="19"/>
      <c r="L55" s="22"/>
    </row>
    <row r="56" spans="1:12" x14ac:dyDescent="0.25">
      <c r="A56" s="11">
        <v>63420</v>
      </c>
      <c r="B56" s="12" t="s">
        <v>139</v>
      </c>
      <c r="C56" s="13"/>
      <c r="D56" s="14">
        <f t="shared" si="2"/>
        <v>8690.003999999999</v>
      </c>
      <c r="E56" s="14">
        <f t="shared" si="3"/>
        <v>6000</v>
      </c>
      <c r="F56" s="15">
        <f t="shared" si="1"/>
        <v>0.31</v>
      </c>
      <c r="G56" s="16"/>
      <c r="H56" s="17">
        <v>7241.67</v>
      </c>
      <c r="I56" s="14">
        <f t="shared" si="4"/>
        <v>4996.7523000000001</v>
      </c>
      <c r="J56" s="15">
        <v>0.31</v>
      </c>
      <c r="K56" s="19"/>
      <c r="L56" s="22"/>
    </row>
    <row r="57" spans="1:12" x14ac:dyDescent="0.25">
      <c r="A57" s="11">
        <v>63413</v>
      </c>
      <c r="B57" s="12" t="s">
        <v>140</v>
      </c>
      <c r="C57" s="13"/>
      <c r="D57" s="14">
        <f t="shared" si="2"/>
        <v>14990.003999999999</v>
      </c>
      <c r="E57" s="14">
        <f t="shared" si="3"/>
        <v>12440</v>
      </c>
      <c r="F57" s="15">
        <f t="shared" si="1"/>
        <v>0.17</v>
      </c>
      <c r="G57" s="16"/>
      <c r="H57" s="17">
        <v>12491.67</v>
      </c>
      <c r="I57" s="14">
        <f t="shared" si="4"/>
        <v>10368.0861</v>
      </c>
      <c r="J57" s="15">
        <v>0.17</v>
      </c>
      <c r="K57" s="19"/>
      <c r="L57" s="22"/>
    </row>
    <row r="58" spans="1:12" x14ac:dyDescent="0.25">
      <c r="A58" s="11">
        <v>64132</v>
      </c>
      <c r="B58" s="12" t="s">
        <v>140</v>
      </c>
      <c r="C58" s="13"/>
      <c r="D58" s="14">
        <f t="shared" si="2"/>
        <v>14990.003999999999</v>
      </c>
      <c r="E58" s="14">
        <f t="shared" si="3"/>
        <v>12440</v>
      </c>
      <c r="F58" s="15">
        <f t="shared" si="1"/>
        <v>0.17</v>
      </c>
      <c r="G58" s="16"/>
      <c r="H58" s="17">
        <v>12491.67</v>
      </c>
      <c r="I58" s="14">
        <f t="shared" si="4"/>
        <v>10368.0861</v>
      </c>
      <c r="J58" s="15">
        <v>0.17</v>
      </c>
      <c r="K58" s="19"/>
      <c r="L58" s="22"/>
    </row>
    <row r="59" spans="1:12" x14ac:dyDescent="0.25">
      <c r="A59" s="11">
        <v>63414</v>
      </c>
      <c r="B59" s="12" t="s">
        <v>141</v>
      </c>
      <c r="C59" s="13"/>
      <c r="D59" s="14">
        <f t="shared" si="2"/>
        <v>15990</v>
      </c>
      <c r="E59" s="14">
        <f t="shared" si="3"/>
        <v>13430</v>
      </c>
      <c r="F59" s="15">
        <f t="shared" si="1"/>
        <v>0.16</v>
      </c>
      <c r="G59" s="16"/>
      <c r="H59" s="17">
        <v>13325</v>
      </c>
      <c r="I59" s="14">
        <f t="shared" si="4"/>
        <v>11193</v>
      </c>
      <c r="J59" s="15">
        <v>0.16</v>
      </c>
      <c r="K59" s="19"/>
      <c r="L59" s="22"/>
    </row>
    <row r="60" spans="1:12" x14ac:dyDescent="0.25">
      <c r="A60" s="11">
        <v>64134</v>
      </c>
      <c r="B60" s="12" t="s">
        <v>141</v>
      </c>
      <c r="C60" s="13"/>
      <c r="D60" s="14">
        <f t="shared" si="2"/>
        <v>15990</v>
      </c>
      <c r="E60" s="14">
        <f t="shared" si="3"/>
        <v>13430</v>
      </c>
      <c r="F60" s="15">
        <f t="shared" si="1"/>
        <v>0.16</v>
      </c>
      <c r="G60" s="16"/>
      <c r="H60" s="17">
        <v>13325</v>
      </c>
      <c r="I60" s="14">
        <f t="shared" si="4"/>
        <v>11193</v>
      </c>
      <c r="J60" s="15">
        <v>0.16</v>
      </c>
      <c r="K60" s="19"/>
      <c r="L60" s="22"/>
    </row>
    <row r="61" spans="1:12" x14ac:dyDescent="0.25">
      <c r="A61" s="11">
        <v>63415</v>
      </c>
      <c r="B61" s="12" t="s">
        <v>142</v>
      </c>
      <c r="C61" s="13"/>
      <c r="D61" s="14">
        <f t="shared" si="2"/>
        <v>16989.995999999999</v>
      </c>
      <c r="E61" s="14">
        <f t="shared" si="3"/>
        <v>14440</v>
      </c>
      <c r="F61" s="15">
        <f t="shared" si="1"/>
        <v>0.15</v>
      </c>
      <c r="G61" s="16"/>
      <c r="H61" s="17">
        <v>14158.33</v>
      </c>
      <c r="I61" s="14">
        <f t="shared" si="4"/>
        <v>12034.5805</v>
      </c>
      <c r="J61" s="15">
        <v>0.15</v>
      </c>
      <c r="K61" s="19"/>
      <c r="L61" s="22"/>
    </row>
    <row r="62" spans="1:12" x14ac:dyDescent="0.25">
      <c r="A62" s="11">
        <v>64136</v>
      </c>
      <c r="B62" s="12" t="s">
        <v>142</v>
      </c>
      <c r="C62" s="13"/>
      <c r="D62" s="14">
        <f t="shared" si="2"/>
        <v>16989.995999999999</v>
      </c>
      <c r="E62" s="14">
        <f t="shared" si="3"/>
        <v>14440</v>
      </c>
      <c r="F62" s="15">
        <f t="shared" si="1"/>
        <v>0.15</v>
      </c>
      <c r="G62" s="16"/>
      <c r="H62" s="17">
        <v>14158.33</v>
      </c>
      <c r="I62" s="14">
        <f t="shared" si="4"/>
        <v>12034.5805</v>
      </c>
      <c r="J62" s="15">
        <v>0.15</v>
      </c>
      <c r="K62" s="19"/>
      <c r="L62" s="22"/>
    </row>
    <row r="63" spans="1:12" x14ac:dyDescent="0.25">
      <c r="A63" s="11">
        <v>63416</v>
      </c>
      <c r="B63" s="12" t="s">
        <v>143</v>
      </c>
      <c r="C63" s="13"/>
      <c r="D63" s="14">
        <f t="shared" si="2"/>
        <v>17990.004000000001</v>
      </c>
      <c r="E63" s="14">
        <f t="shared" si="3"/>
        <v>16010</v>
      </c>
      <c r="F63" s="15">
        <f t="shared" si="1"/>
        <v>0.11</v>
      </c>
      <c r="G63" s="16"/>
      <c r="H63" s="17">
        <v>14991.67</v>
      </c>
      <c r="I63" s="14">
        <f t="shared" si="4"/>
        <v>13342.586300000001</v>
      </c>
      <c r="J63" s="15">
        <v>0.11</v>
      </c>
      <c r="K63" s="19"/>
      <c r="L63" s="22"/>
    </row>
    <row r="64" spans="1:12" x14ac:dyDescent="0.25">
      <c r="A64" s="11">
        <v>64138</v>
      </c>
      <c r="B64" s="12" t="s">
        <v>143</v>
      </c>
      <c r="C64" s="13"/>
      <c r="D64" s="14">
        <f t="shared" si="2"/>
        <v>17990.004000000001</v>
      </c>
      <c r="E64" s="14">
        <f t="shared" si="3"/>
        <v>16010</v>
      </c>
      <c r="F64" s="15">
        <f t="shared" si="1"/>
        <v>0.11</v>
      </c>
      <c r="G64" s="16"/>
      <c r="H64" s="17">
        <v>14991.67</v>
      </c>
      <c r="I64" s="14">
        <f t="shared" si="4"/>
        <v>13342.586300000001</v>
      </c>
      <c r="J64" s="15">
        <v>0.11</v>
      </c>
      <c r="K64" s="19"/>
      <c r="L64" s="22"/>
    </row>
    <row r="65" spans="1:12" x14ac:dyDescent="0.25">
      <c r="A65" s="11">
        <v>63417</v>
      </c>
      <c r="B65" s="12" t="s">
        <v>144</v>
      </c>
      <c r="C65" s="13"/>
      <c r="D65" s="14">
        <f t="shared" si="2"/>
        <v>18990</v>
      </c>
      <c r="E65" s="14">
        <f t="shared" si="3"/>
        <v>14050</v>
      </c>
      <c r="F65" s="15">
        <f t="shared" si="1"/>
        <v>0.26</v>
      </c>
      <c r="G65" s="16"/>
      <c r="H65" s="17">
        <v>15825</v>
      </c>
      <c r="I65" s="14">
        <f t="shared" si="4"/>
        <v>11710.5</v>
      </c>
      <c r="J65" s="15">
        <v>0.26</v>
      </c>
      <c r="K65" s="19"/>
      <c r="L65" s="22"/>
    </row>
    <row r="66" spans="1:12" x14ac:dyDescent="0.25">
      <c r="A66" s="11" t="s">
        <v>145</v>
      </c>
      <c r="B66" s="12" t="s">
        <v>146</v>
      </c>
      <c r="C66" s="13"/>
      <c r="D66" s="14">
        <f t="shared" si="2"/>
        <v>8990.003999999999</v>
      </c>
      <c r="E66" s="14">
        <f t="shared" si="3"/>
        <v>7010</v>
      </c>
      <c r="F66" s="15">
        <f t="shared" si="1"/>
        <v>0.22</v>
      </c>
      <c r="G66" s="16"/>
      <c r="H66" s="17">
        <v>7491.67</v>
      </c>
      <c r="I66" s="14">
        <f t="shared" si="4"/>
        <v>5843.5025999999998</v>
      </c>
      <c r="J66" s="15">
        <v>0.22</v>
      </c>
      <c r="K66" s="19"/>
      <c r="L66" s="22"/>
    </row>
    <row r="67" spans="1:12" x14ac:dyDescent="0.25">
      <c r="A67" s="11" t="s">
        <v>147</v>
      </c>
      <c r="B67" s="12" t="s">
        <v>148</v>
      </c>
      <c r="C67" s="13"/>
      <c r="D67" s="14">
        <f t="shared" si="2"/>
        <v>16989.995999999999</v>
      </c>
      <c r="E67" s="14">
        <f t="shared" si="3"/>
        <v>13930</v>
      </c>
      <c r="F67" s="15">
        <f t="shared" si="1"/>
        <v>0.18</v>
      </c>
      <c r="G67" s="16"/>
      <c r="H67" s="17">
        <v>14158.33</v>
      </c>
      <c r="I67" s="14">
        <f t="shared" si="4"/>
        <v>11609.830600000001</v>
      </c>
      <c r="J67" s="15">
        <v>0.18</v>
      </c>
      <c r="K67" s="19"/>
      <c r="L67" s="22"/>
    </row>
    <row r="68" spans="1:12" x14ac:dyDescent="0.25">
      <c r="A68" s="11">
        <v>64139</v>
      </c>
      <c r="B68" s="12" t="s">
        <v>148</v>
      </c>
      <c r="C68" s="13"/>
      <c r="D68" s="14">
        <f t="shared" si="2"/>
        <v>16989.995999999999</v>
      </c>
      <c r="E68" s="14">
        <f t="shared" ref="E68:E131" si="5">ROUND(D68*(1-F68),-1)</f>
        <v>13930</v>
      </c>
      <c r="F68" s="15">
        <f t="shared" si="1"/>
        <v>0.18</v>
      </c>
      <c r="G68" s="16"/>
      <c r="H68" s="17">
        <v>14158.33</v>
      </c>
      <c r="I68" s="14">
        <f t="shared" ref="I68:I131" si="6">H68*(1-J68)</f>
        <v>11609.830600000001</v>
      </c>
      <c r="J68" s="15">
        <v>0.18</v>
      </c>
      <c r="K68" s="19"/>
      <c r="L68" s="22"/>
    </row>
    <row r="69" spans="1:12" x14ac:dyDescent="0.25">
      <c r="A69" s="11" t="s">
        <v>149</v>
      </c>
      <c r="B69" s="12" t="s">
        <v>150</v>
      </c>
      <c r="C69" s="13"/>
      <c r="D69" s="14">
        <f t="shared" si="2"/>
        <v>18990</v>
      </c>
      <c r="E69" s="14">
        <f t="shared" si="5"/>
        <v>15950</v>
      </c>
      <c r="F69" s="15">
        <f t="shared" si="1"/>
        <v>0.16</v>
      </c>
      <c r="G69" s="16"/>
      <c r="H69" s="17">
        <v>15825</v>
      </c>
      <c r="I69" s="14">
        <f t="shared" si="6"/>
        <v>13293</v>
      </c>
      <c r="J69" s="15">
        <v>0.16</v>
      </c>
      <c r="K69" s="19"/>
      <c r="L69" s="22"/>
    </row>
    <row r="70" spans="1:12" x14ac:dyDescent="0.25">
      <c r="A70" s="11">
        <v>64140</v>
      </c>
      <c r="B70" s="12" t="s">
        <v>150</v>
      </c>
      <c r="C70" s="13"/>
      <c r="D70" s="14">
        <f t="shared" si="2"/>
        <v>18990</v>
      </c>
      <c r="E70" s="14">
        <f t="shared" si="5"/>
        <v>15950</v>
      </c>
      <c r="F70" s="15">
        <f t="shared" si="1"/>
        <v>0.16</v>
      </c>
      <c r="G70" s="16"/>
      <c r="H70" s="17">
        <v>15825</v>
      </c>
      <c r="I70" s="14">
        <f t="shared" si="6"/>
        <v>13293</v>
      </c>
      <c r="J70" s="15">
        <v>0.16</v>
      </c>
      <c r="K70" s="19"/>
      <c r="L70" s="22"/>
    </row>
    <row r="71" spans="1:12" x14ac:dyDescent="0.25">
      <c r="A71" s="11" t="s">
        <v>151</v>
      </c>
      <c r="B71" s="12" t="s">
        <v>152</v>
      </c>
      <c r="C71" s="13"/>
      <c r="D71" s="14">
        <f t="shared" si="2"/>
        <v>20990.003999999997</v>
      </c>
      <c r="E71" s="14">
        <f t="shared" si="5"/>
        <v>18050</v>
      </c>
      <c r="F71" s="15">
        <f t="shared" si="1"/>
        <v>0.14000000000000001</v>
      </c>
      <c r="G71" s="16"/>
      <c r="H71" s="17">
        <v>17491.669999999998</v>
      </c>
      <c r="I71" s="14">
        <f t="shared" si="6"/>
        <v>15042.836199999998</v>
      </c>
      <c r="J71" s="15">
        <v>0.14000000000000001</v>
      </c>
      <c r="K71" s="19"/>
      <c r="L71" s="22"/>
    </row>
    <row r="72" spans="1:12" x14ac:dyDescent="0.25">
      <c r="A72" s="11">
        <v>64141</v>
      </c>
      <c r="B72" s="12" t="s">
        <v>152</v>
      </c>
      <c r="C72" s="13"/>
      <c r="D72" s="14">
        <f t="shared" si="2"/>
        <v>20990.003999999997</v>
      </c>
      <c r="E72" s="14">
        <f t="shared" si="5"/>
        <v>18050</v>
      </c>
      <c r="F72" s="15">
        <f t="shared" si="1"/>
        <v>0.14000000000000001</v>
      </c>
      <c r="G72" s="16"/>
      <c r="H72" s="17">
        <v>17491.669999999998</v>
      </c>
      <c r="I72" s="14">
        <f t="shared" si="6"/>
        <v>15042.836199999998</v>
      </c>
      <c r="J72" s="15">
        <v>0.14000000000000001</v>
      </c>
      <c r="K72" s="19"/>
      <c r="L72" s="22"/>
    </row>
    <row r="73" spans="1:12" x14ac:dyDescent="0.25">
      <c r="A73" s="11" t="s">
        <v>153</v>
      </c>
      <c r="B73" s="12" t="s">
        <v>154</v>
      </c>
      <c r="C73" s="13"/>
      <c r="D73" s="14">
        <f t="shared" si="2"/>
        <v>16989.995999999999</v>
      </c>
      <c r="E73" s="14">
        <f t="shared" si="5"/>
        <v>13930</v>
      </c>
      <c r="F73" s="15">
        <f t="shared" si="1"/>
        <v>0.18</v>
      </c>
      <c r="G73" s="16"/>
      <c r="H73" s="17">
        <v>14158.33</v>
      </c>
      <c r="I73" s="14">
        <f t="shared" si="6"/>
        <v>11609.830600000001</v>
      </c>
      <c r="J73" s="15">
        <v>0.18</v>
      </c>
      <c r="K73" s="19"/>
      <c r="L73" s="22"/>
    </row>
    <row r="74" spans="1:12" x14ac:dyDescent="0.25">
      <c r="A74" s="11">
        <v>64124</v>
      </c>
      <c r="B74" s="12" t="s">
        <v>154</v>
      </c>
      <c r="C74" s="13"/>
      <c r="D74" s="14">
        <f t="shared" si="2"/>
        <v>16989.995999999999</v>
      </c>
      <c r="E74" s="14">
        <f t="shared" si="5"/>
        <v>13930</v>
      </c>
      <c r="F74" s="15">
        <f t="shared" si="1"/>
        <v>0.18</v>
      </c>
      <c r="G74" s="16"/>
      <c r="H74" s="17">
        <v>14158.33</v>
      </c>
      <c r="I74" s="14">
        <f t="shared" si="6"/>
        <v>11609.830600000001</v>
      </c>
      <c r="J74" s="15">
        <v>0.18</v>
      </c>
      <c r="K74" s="19"/>
      <c r="L74" s="22"/>
    </row>
    <row r="75" spans="1:12" x14ac:dyDescent="0.25">
      <c r="A75" s="11" t="s">
        <v>155</v>
      </c>
      <c r="B75" s="12" t="s">
        <v>156</v>
      </c>
      <c r="C75" s="13"/>
      <c r="D75" s="14">
        <f t="shared" si="2"/>
        <v>18990</v>
      </c>
      <c r="E75" s="14">
        <f t="shared" si="5"/>
        <v>15950</v>
      </c>
      <c r="F75" s="15">
        <f t="shared" si="1"/>
        <v>0.16</v>
      </c>
      <c r="G75" s="16"/>
      <c r="H75" s="17">
        <v>15825</v>
      </c>
      <c r="I75" s="14">
        <f t="shared" si="6"/>
        <v>13293</v>
      </c>
      <c r="J75" s="15">
        <v>0.16</v>
      </c>
      <c r="K75" s="19"/>
      <c r="L75" s="22"/>
    </row>
    <row r="76" spans="1:12" x14ac:dyDescent="0.25">
      <c r="A76" s="11">
        <v>64125</v>
      </c>
      <c r="B76" s="12" t="s">
        <v>156</v>
      </c>
      <c r="C76" s="13"/>
      <c r="D76" s="14">
        <f t="shared" ref="D76:D139" si="7">H76*1.2</f>
        <v>18990</v>
      </c>
      <c r="E76" s="14">
        <f t="shared" si="5"/>
        <v>15950</v>
      </c>
      <c r="F76" s="15">
        <f t="shared" ref="F76:F139" si="8">J76</f>
        <v>0.16</v>
      </c>
      <c r="G76" s="16"/>
      <c r="H76" s="17">
        <v>15825</v>
      </c>
      <c r="I76" s="14">
        <f t="shared" si="6"/>
        <v>13293</v>
      </c>
      <c r="J76" s="15">
        <v>0.16</v>
      </c>
      <c r="K76" s="19"/>
      <c r="L76" s="22"/>
    </row>
    <row r="77" spans="1:12" x14ac:dyDescent="0.25">
      <c r="A77" s="11" t="s">
        <v>157</v>
      </c>
      <c r="B77" s="12" t="s">
        <v>158</v>
      </c>
      <c r="C77" s="13"/>
      <c r="D77" s="14">
        <f t="shared" si="7"/>
        <v>20990.003999999997</v>
      </c>
      <c r="E77" s="14">
        <f t="shared" si="5"/>
        <v>18050</v>
      </c>
      <c r="F77" s="15">
        <f t="shared" si="8"/>
        <v>0.14000000000000001</v>
      </c>
      <c r="G77" s="16"/>
      <c r="H77" s="17">
        <v>17491.669999999998</v>
      </c>
      <c r="I77" s="14">
        <f t="shared" si="6"/>
        <v>15042.836199999998</v>
      </c>
      <c r="J77" s="15">
        <v>0.14000000000000001</v>
      </c>
      <c r="K77" s="19"/>
      <c r="L77" s="22"/>
    </row>
    <row r="78" spans="1:12" x14ac:dyDescent="0.25">
      <c r="A78" s="11">
        <v>64126</v>
      </c>
      <c r="B78" s="12" t="s">
        <v>158</v>
      </c>
      <c r="C78" s="13"/>
      <c r="D78" s="14">
        <f t="shared" si="7"/>
        <v>20990.003999999997</v>
      </c>
      <c r="E78" s="14">
        <f t="shared" si="5"/>
        <v>18050</v>
      </c>
      <c r="F78" s="15">
        <f t="shared" si="8"/>
        <v>0.14000000000000001</v>
      </c>
      <c r="G78" s="16"/>
      <c r="H78" s="17">
        <v>17491.669999999998</v>
      </c>
      <c r="I78" s="14">
        <f t="shared" si="6"/>
        <v>15042.836199999998</v>
      </c>
      <c r="J78" s="15">
        <v>0.14000000000000001</v>
      </c>
      <c r="K78" s="19"/>
      <c r="L78" s="22"/>
    </row>
    <row r="79" spans="1:12" x14ac:dyDescent="0.25">
      <c r="A79" s="11" t="s">
        <v>159</v>
      </c>
      <c r="B79" s="12" t="s">
        <v>160</v>
      </c>
      <c r="C79" s="13"/>
      <c r="D79" s="14">
        <f t="shared" si="7"/>
        <v>8990.003999999999</v>
      </c>
      <c r="E79" s="14">
        <f t="shared" si="5"/>
        <v>8090</v>
      </c>
      <c r="F79" s="15">
        <f t="shared" si="8"/>
        <v>0.1</v>
      </c>
      <c r="G79" s="16"/>
      <c r="H79" s="17">
        <v>7491.67</v>
      </c>
      <c r="I79" s="14">
        <f t="shared" si="6"/>
        <v>6742.5030000000006</v>
      </c>
      <c r="J79" s="15">
        <v>0.1</v>
      </c>
      <c r="K79" s="19"/>
      <c r="L79" s="22"/>
    </row>
    <row r="80" spans="1:12" x14ac:dyDescent="0.25">
      <c r="A80" s="11">
        <v>64257</v>
      </c>
      <c r="B80" s="12" t="s">
        <v>160</v>
      </c>
      <c r="C80" s="13"/>
      <c r="D80" s="14">
        <f t="shared" si="7"/>
        <v>8990.003999999999</v>
      </c>
      <c r="E80" s="14">
        <f t="shared" si="5"/>
        <v>8090</v>
      </c>
      <c r="F80" s="15">
        <f t="shared" si="8"/>
        <v>0.1</v>
      </c>
      <c r="G80" s="16"/>
      <c r="H80" s="17">
        <v>7491.67</v>
      </c>
      <c r="I80" s="14">
        <f t="shared" si="6"/>
        <v>6742.5030000000006</v>
      </c>
      <c r="J80" s="15">
        <v>0.1</v>
      </c>
      <c r="K80" s="19"/>
      <c r="L80" s="22"/>
    </row>
    <row r="81" spans="1:12" x14ac:dyDescent="0.25">
      <c r="A81" s="11" t="s">
        <v>161</v>
      </c>
      <c r="B81" s="12" t="s">
        <v>162</v>
      </c>
      <c r="C81" s="13"/>
      <c r="D81" s="14">
        <f t="shared" si="7"/>
        <v>9990</v>
      </c>
      <c r="E81" s="14">
        <f t="shared" si="5"/>
        <v>8990</v>
      </c>
      <c r="F81" s="15">
        <f t="shared" si="8"/>
        <v>0.1</v>
      </c>
      <c r="G81" s="16"/>
      <c r="H81" s="17">
        <v>8325</v>
      </c>
      <c r="I81" s="14">
        <f t="shared" si="6"/>
        <v>7492.5</v>
      </c>
      <c r="J81" s="15">
        <v>0.1</v>
      </c>
      <c r="K81" s="19"/>
      <c r="L81" s="22"/>
    </row>
    <row r="82" spans="1:12" x14ac:dyDescent="0.25">
      <c r="A82" s="11">
        <v>64258</v>
      </c>
      <c r="B82" s="12" t="s">
        <v>162</v>
      </c>
      <c r="C82" s="13"/>
      <c r="D82" s="14">
        <f t="shared" si="7"/>
        <v>9990</v>
      </c>
      <c r="E82" s="14">
        <f t="shared" si="5"/>
        <v>8990</v>
      </c>
      <c r="F82" s="15">
        <f t="shared" si="8"/>
        <v>0.1</v>
      </c>
      <c r="G82" s="16"/>
      <c r="H82" s="17">
        <v>8325</v>
      </c>
      <c r="I82" s="14">
        <f t="shared" si="6"/>
        <v>7492.5</v>
      </c>
      <c r="J82" s="15">
        <v>0.1</v>
      </c>
      <c r="K82" s="19"/>
      <c r="L82" s="22"/>
    </row>
    <row r="83" spans="1:12" x14ac:dyDescent="0.25">
      <c r="A83" s="11" t="s">
        <v>163</v>
      </c>
      <c r="B83" s="12" t="s">
        <v>164</v>
      </c>
      <c r="C83" s="13"/>
      <c r="D83" s="14">
        <f t="shared" si="7"/>
        <v>11289.995999999999</v>
      </c>
      <c r="E83" s="14">
        <f t="shared" si="5"/>
        <v>10160</v>
      </c>
      <c r="F83" s="15">
        <f t="shared" si="8"/>
        <v>0.1</v>
      </c>
      <c r="G83" s="16"/>
      <c r="H83" s="17">
        <v>9408.33</v>
      </c>
      <c r="I83" s="14">
        <f t="shared" si="6"/>
        <v>8467.4969999999994</v>
      </c>
      <c r="J83" s="15">
        <v>0.1</v>
      </c>
      <c r="K83" s="19"/>
      <c r="L83" s="22"/>
    </row>
    <row r="84" spans="1:12" x14ac:dyDescent="0.25">
      <c r="A84" s="11">
        <v>64259</v>
      </c>
      <c r="B84" s="12" t="s">
        <v>164</v>
      </c>
      <c r="C84" s="13"/>
      <c r="D84" s="14">
        <f t="shared" si="7"/>
        <v>11289.995999999999</v>
      </c>
      <c r="E84" s="14">
        <f t="shared" si="5"/>
        <v>10160</v>
      </c>
      <c r="F84" s="15">
        <f t="shared" si="8"/>
        <v>0.1</v>
      </c>
      <c r="G84" s="16"/>
      <c r="H84" s="17">
        <v>9408.33</v>
      </c>
      <c r="I84" s="14">
        <f t="shared" si="6"/>
        <v>8467.4969999999994</v>
      </c>
      <c r="J84" s="15">
        <v>0.1</v>
      </c>
      <c r="K84" s="19"/>
      <c r="L84" s="22"/>
    </row>
    <row r="85" spans="1:12" x14ac:dyDescent="0.25">
      <c r="A85" s="11" t="s">
        <v>165</v>
      </c>
      <c r="B85" s="12" t="s">
        <v>166</v>
      </c>
      <c r="C85" s="13"/>
      <c r="D85" s="14">
        <f t="shared" si="7"/>
        <v>9990</v>
      </c>
      <c r="E85" s="14">
        <f t="shared" si="5"/>
        <v>7990</v>
      </c>
      <c r="F85" s="15">
        <f t="shared" si="8"/>
        <v>0.2</v>
      </c>
      <c r="G85" s="16"/>
      <c r="H85" s="17">
        <v>8325</v>
      </c>
      <c r="I85" s="14">
        <f t="shared" si="6"/>
        <v>6660</v>
      </c>
      <c r="J85" s="15">
        <v>0.2</v>
      </c>
      <c r="K85" s="19"/>
      <c r="L85" s="22"/>
    </row>
    <row r="86" spans="1:12" x14ac:dyDescent="0.25">
      <c r="A86" s="11" t="s">
        <v>167</v>
      </c>
      <c r="B86" s="12" t="s">
        <v>168</v>
      </c>
      <c r="C86" s="13"/>
      <c r="D86" s="14">
        <f t="shared" si="7"/>
        <v>14990.003999999999</v>
      </c>
      <c r="E86" s="14">
        <f t="shared" si="5"/>
        <v>11990</v>
      </c>
      <c r="F86" s="15">
        <f t="shared" si="8"/>
        <v>0.2</v>
      </c>
      <c r="G86" s="16"/>
      <c r="H86" s="17">
        <v>12491.67</v>
      </c>
      <c r="I86" s="14">
        <f t="shared" si="6"/>
        <v>9993.3360000000011</v>
      </c>
      <c r="J86" s="15">
        <v>0.2</v>
      </c>
      <c r="K86" s="19"/>
      <c r="L86" s="22"/>
    </row>
    <row r="87" spans="1:12" x14ac:dyDescent="0.25">
      <c r="A87" s="11">
        <v>64127</v>
      </c>
      <c r="B87" s="12" t="s">
        <v>168</v>
      </c>
      <c r="C87" s="13"/>
      <c r="D87" s="14">
        <f t="shared" si="7"/>
        <v>14990.003999999999</v>
      </c>
      <c r="E87" s="14">
        <f t="shared" si="5"/>
        <v>11990</v>
      </c>
      <c r="F87" s="15">
        <f t="shared" si="8"/>
        <v>0.2</v>
      </c>
      <c r="G87" s="16"/>
      <c r="H87" s="17">
        <v>12491.67</v>
      </c>
      <c r="I87" s="14">
        <f t="shared" si="6"/>
        <v>9993.3360000000011</v>
      </c>
      <c r="J87" s="15">
        <v>0.2</v>
      </c>
      <c r="K87" s="19"/>
      <c r="L87" s="22"/>
    </row>
    <row r="88" spans="1:12" x14ac:dyDescent="0.25">
      <c r="A88" s="11" t="s">
        <v>169</v>
      </c>
      <c r="B88" s="12" t="s">
        <v>170</v>
      </c>
      <c r="C88" s="13"/>
      <c r="D88" s="14">
        <f t="shared" si="7"/>
        <v>16989.995999999999</v>
      </c>
      <c r="E88" s="14">
        <f t="shared" si="5"/>
        <v>13590</v>
      </c>
      <c r="F88" s="15">
        <f t="shared" si="8"/>
        <v>0.2</v>
      </c>
      <c r="G88" s="16"/>
      <c r="H88" s="17">
        <v>14158.33</v>
      </c>
      <c r="I88" s="14">
        <f t="shared" si="6"/>
        <v>11326.664000000001</v>
      </c>
      <c r="J88" s="15">
        <v>0.2</v>
      </c>
      <c r="K88" s="19"/>
      <c r="L88" s="22"/>
    </row>
    <row r="89" spans="1:12" x14ac:dyDescent="0.25">
      <c r="A89" s="11">
        <v>64128</v>
      </c>
      <c r="B89" s="12" t="s">
        <v>170</v>
      </c>
      <c r="C89" s="13"/>
      <c r="D89" s="14">
        <f t="shared" si="7"/>
        <v>16989.995999999999</v>
      </c>
      <c r="E89" s="14">
        <f t="shared" si="5"/>
        <v>13590</v>
      </c>
      <c r="F89" s="15">
        <f t="shared" si="8"/>
        <v>0.2</v>
      </c>
      <c r="G89" s="16"/>
      <c r="H89" s="17">
        <v>14158.33</v>
      </c>
      <c r="I89" s="14">
        <f t="shared" si="6"/>
        <v>11326.664000000001</v>
      </c>
      <c r="J89" s="15">
        <v>0.2</v>
      </c>
      <c r="K89" s="19"/>
      <c r="L89" s="22"/>
    </row>
    <row r="90" spans="1:12" x14ac:dyDescent="0.25">
      <c r="A90" s="11" t="s">
        <v>171</v>
      </c>
      <c r="B90" s="12" t="s">
        <v>172</v>
      </c>
      <c r="C90" s="13"/>
      <c r="D90" s="14">
        <f t="shared" si="7"/>
        <v>17990.004000000001</v>
      </c>
      <c r="E90" s="14">
        <f t="shared" si="5"/>
        <v>14390</v>
      </c>
      <c r="F90" s="15">
        <f t="shared" si="8"/>
        <v>0.2</v>
      </c>
      <c r="G90" s="16"/>
      <c r="H90" s="17">
        <v>14991.67</v>
      </c>
      <c r="I90" s="14">
        <f t="shared" si="6"/>
        <v>11993.336000000001</v>
      </c>
      <c r="J90" s="15">
        <v>0.2</v>
      </c>
      <c r="K90" s="19"/>
      <c r="L90" s="22"/>
    </row>
    <row r="91" spans="1:12" x14ac:dyDescent="0.25">
      <c r="A91" s="11">
        <v>64129</v>
      </c>
      <c r="B91" s="12" t="s">
        <v>172</v>
      </c>
      <c r="C91" s="13"/>
      <c r="D91" s="14">
        <f t="shared" si="7"/>
        <v>17990.004000000001</v>
      </c>
      <c r="E91" s="14">
        <f t="shared" si="5"/>
        <v>14390</v>
      </c>
      <c r="F91" s="15">
        <f t="shared" si="8"/>
        <v>0.2</v>
      </c>
      <c r="G91" s="16"/>
      <c r="H91" s="17">
        <v>14991.67</v>
      </c>
      <c r="I91" s="14">
        <f t="shared" si="6"/>
        <v>11993.336000000001</v>
      </c>
      <c r="J91" s="15">
        <v>0.2</v>
      </c>
      <c r="K91" s="19"/>
      <c r="L91" s="22"/>
    </row>
    <row r="92" spans="1:12" x14ac:dyDescent="0.25">
      <c r="A92" s="11" t="s">
        <v>173</v>
      </c>
      <c r="B92" s="12" t="s">
        <v>174</v>
      </c>
      <c r="C92" s="13"/>
      <c r="D92" s="14">
        <f t="shared" si="7"/>
        <v>19989.996000000003</v>
      </c>
      <c r="E92" s="14">
        <f t="shared" si="5"/>
        <v>15990</v>
      </c>
      <c r="F92" s="15">
        <f t="shared" si="8"/>
        <v>0.2</v>
      </c>
      <c r="G92" s="16"/>
      <c r="H92" s="17">
        <v>16658.330000000002</v>
      </c>
      <c r="I92" s="14">
        <f t="shared" si="6"/>
        <v>13326.664000000002</v>
      </c>
      <c r="J92" s="15">
        <v>0.2</v>
      </c>
      <c r="K92" s="19"/>
      <c r="L92" s="22"/>
    </row>
    <row r="93" spans="1:12" x14ac:dyDescent="0.25">
      <c r="A93" s="11">
        <v>64130</v>
      </c>
      <c r="B93" s="12" t="s">
        <v>174</v>
      </c>
      <c r="C93" s="13"/>
      <c r="D93" s="14">
        <f t="shared" si="7"/>
        <v>19989.996000000003</v>
      </c>
      <c r="E93" s="14">
        <f t="shared" si="5"/>
        <v>15990</v>
      </c>
      <c r="F93" s="15">
        <f t="shared" si="8"/>
        <v>0.2</v>
      </c>
      <c r="G93" s="16"/>
      <c r="H93" s="17">
        <v>16658.330000000002</v>
      </c>
      <c r="I93" s="14">
        <f t="shared" si="6"/>
        <v>13326.664000000002</v>
      </c>
      <c r="J93" s="15">
        <v>0.2</v>
      </c>
      <c r="K93" s="19"/>
      <c r="L93" s="22"/>
    </row>
    <row r="94" spans="1:12" x14ac:dyDescent="0.25">
      <c r="A94" s="11" t="s">
        <v>175</v>
      </c>
      <c r="B94" s="12" t="s">
        <v>176</v>
      </c>
      <c r="C94" s="13"/>
      <c r="D94" s="14">
        <f t="shared" si="7"/>
        <v>17990.004000000001</v>
      </c>
      <c r="E94" s="14">
        <f t="shared" si="5"/>
        <v>14390</v>
      </c>
      <c r="F94" s="15">
        <f t="shared" si="8"/>
        <v>0.2</v>
      </c>
      <c r="G94" s="16"/>
      <c r="H94" s="17">
        <v>14991.67</v>
      </c>
      <c r="I94" s="14">
        <f t="shared" si="6"/>
        <v>11993.336000000001</v>
      </c>
      <c r="J94" s="15">
        <v>0.2</v>
      </c>
      <c r="K94" s="19"/>
      <c r="L94" s="22"/>
    </row>
    <row r="95" spans="1:12" x14ac:dyDescent="0.25">
      <c r="A95" s="11" t="s">
        <v>177</v>
      </c>
      <c r="B95" s="12" t="s">
        <v>178</v>
      </c>
      <c r="C95" s="13"/>
      <c r="D95" s="14">
        <f t="shared" si="7"/>
        <v>17490</v>
      </c>
      <c r="E95" s="14">
        <f t="shared" si="5"/>
        <v>13990</v>
      </c>
      <c r="F95" s="15">
        <f t="shared" si="8"/>
        <v>0.2</v>
      </c>
      <c r="G95" s="16"/>
      <c r="H95" s="17">
        <v>14575</v>
      </c>
      <c r="I95" s="14">
        <f t="shared" si="6"/>
        <v>11660</v>
      </c>
      <c r="J95" s="15">
        <v>0.2</v>
      </c>
      <c r="K95" s="19"/>
      <c r="L95" s="22"/>
    </row>
    <row r="96" spans="1:12" x14ac:dyDescent="0.25">
      <c r="A96" s="11">
        <v>64070</v>
      </c>
      <c r="B96" s="12" t="s">
        <v>178</v>
      </c>
      <c r="C96" s="13"/>
      <c r="D96" s="14">
        <f t="shared" si="7"/>
        <v>17490</v>
      </c>
      <c r="E96" s="14">
        <f t="shared" si="5"/>
        <v>13990</v>
      </c>
      <c r="F96" s="15">
        <f t="shared" si="8"/>
        <v>0.2</v>
      </c>
      <c r="G96" s="16"/>
      <c r="H96" s="17">
        <v>14575</v>
      </c>
      <c r="I96" s="14">
        <f t="shared" si="6"/>
        <v>11660</v>
      </c>
      <c r="J96" s="15">
        <v>0.2</v>
      </c>
      <c r="K96" s="19"/>
      <c r="L96" s="22"/>
    </row>
    <row r="97" spans="1:12" x14ac:dyDescent="0.25">
      <c r="A97" s="11" t="s">
        <v>179</v>
      </c>
      <c r="B97" s="12" t="s">
        <v>180</v>
      </c>
      <c r="C97" s="13"/>
      <c r="D97" s="14">
        <f t="shared" si="7"/>
        <v>19490.004000000001</v>
      </c>
      <c r="E97" s="14">
        <f t="shared" si="5"/>
        <v>15590</v>
      </c>
      <c r="F97" s="15">
        <f t="shared" si="8"/>
        <v>0.2</v>
      </c>
      <c r="G97" s="16"/>
      <c r="H97" s="17">
        <v>16241.67</v>
      </c>
      <c r="I97" s="14">
        <f t="shared" si="6"/>
        <v>12993.336000000001</v>
      </c>
      <c r="J97" s="15">
        <v>0.2</v>
      </c>
      <c r="K97" s="19"/>
      <c r="L97" s="22"/>
    </row>
    <row r="98" spans="1:12" x14ac:dyDescent="0.25">
      <c r="A98" s="11">
        <v>64071</v>
      </c>
      <c r="B98" s="12" t="s">
        <v>180</v>
      </c>
      <c r="C98" s="13"/>
      <c r="D98" s="14">
        <f t="shared" si="7"/>
        <v>19490.004000000001</v>
      </c>
      <c r="E98" s="14">
        <f t="shared" si="5"/>
        <v>15590</v>
      </c>
      <c r="F98" s="15">
        <f t="shared" si="8"/>
        <v>0.2</v>
      </c>
      <c r="G98" s="16"/>
      <c r="H98" s="17">
        <v>16241.67</v>
      </c>
      <c r="I98" s="14">
        <f t="shared" si="6"/>
        <v>12993.336000000001</v>
      </c>
      <c r="J98" s="15">
        <v>0.2</v>
      </c>
      <c r="K98" s="19"/>
      <c r="L98" s="22"/>
    </row>
    <row r="99" spans="1:12" x14ac:dyDescent="0.25">
      <c r="A99" s="11" t="s">
        <v>181</v>
      </c>
      <c r="B99" s="12" t="s">
        <v>182</v>
      </c>
      <c r="C99" s="13"/>
      <c r="D99" s="14">
        <f t="shared" si="7"/>
        <v>21990</v>
      </c>
      <c r="E99" s="14">
        <f t="shared" si="5"/>
        <v>19790</v>
      </c>
      <c r="F99" s="15">
        <f t="shared" si="8"/>
        <v>0.1</v>
      </c>
      <c r="G99" s="16"/>
      <c r="H99" s="17">
        <v>18325</v>
      </c>
      <c r="I99" s="14">
        <f t="shared" si="6"/>
        <v>16492.5</v>
      </c>
      <c r="J99" s="15">
        <v>0.1</v>
      </c>
      <c r="K99" s="19"/>
      <c r="L99" s="22"/>
    </row>
    <row r="100" spans="1:12" x14ac:dyDescent="0.25">
      <c r="A100" s="11" t="s">
        <v>183</v>
      </c>
      <c r="B100" s="12" t="s">
        <v>184</v>
      </c>
      <c r="C100" s="13"/>
      <c r="D100" s="14">
        <f t="shared" si="7"/>
        <v>24990</v>
      </c>
      <c r="E100" s="14">
        <f t="shared" si="5"/>
        <v>22490</v>
      </c>
      <c r="F100" s="15">
        <f t="shared" si="8"/>
        <v>0.1</v>
      </c>
      <c r="G100" s="16"/>
      <c r="H100" s="17">
        <v>20825</v>
      </c>
      <c r="I100" s="14">
        <f t="shared" si="6"/>
        <v>18742.5</v>
      </c>
      <c r="J100" s="15">
        <v>0.1</v>
      </c>
      <c r="K100" s="19"/>
      <c r="L100" s="22"/>
    </row>
    <row r="101" spans="1:12" x14ac:dyDescent="0.25">
      <c r="A101" s="11" t="s">
        <v>185</v>
      </c>
      <c r="B101" s="12" t="s">
        <v>186</v>
      </c>
      <c r="C101" s="13"/>
      <c r="D101" s="14">
        <f t="shared" si="7"/>
        <v>21990</v>
      </c>
      <c r="E101" s="14">
        <f t="shared" si="5"/>
        <v>19790</v>
      </c>
      <c r="F101" s="15">
        <f t="shared" si="8"/>
        <v>0.1</v>
      </c>
      <c r="G101" s="16"/>
      <c r="H101" s="17">
        <v>18325</v>
      </c>
      <c r="I101" s="14">
        <f t="shared" si="6"/>
        <v>16492.5</v>
      </c>
      <c r="J101" s="15">
        <v>0.1</v>
      </c>
      <c r="K101" s="19"/>
      <c r="L101" s="22"/>
    </row>
    <row r="102" spans="1:12" x14ac:dyDescent="0.25">
      <c r="A102" s="11" t="s">
        <v>187</v>
      </c>
      <c r="B102" s="12" t="s">
        <v>188</v>
      </c>
      <c r="C102" s="13"/>
      <c r="D102" s="14">
        <f t="shared" si="7"/>
        <v>18990</v>
      </c>
      <c r="E102" s="14">
        <f t="shared" si="5"/>
        <v>15190</v>
      </c>
      <c r="F102" s="15">
        <f t="shared" si="8"/>
        <v>0.2</v>
      </c>
      <c r="G102" s="16"/>
      <c r="H102" s="17">
        <v>15825</v>
      </c>
      <c r="I102" s="14">
        <f t="shared" si="6"/>
        <v>12660</v>
      </c>
      <c r="J102" s="15">
        <v>0.2</v>
      </c>
      <c r="K102" s="19"/>
      <c r="L102" s="22"/>
    </row>
    <row r="103" spans="1:12" x14ac:dyDescent="0.25">
      <c r="A103" s="11" t="s">
        <v>189</v>
      </c>
      <c r="B103" s="12" t="s">
        <v>190</v>
      </c>
      <c r="C103" s="13"/>
      <c r="D103" s="14">
        <f t="shared" si="7"/>
        <v>20990.003999999997</v>
      </c>
      <c r="E103" s="14">
        <f t="shared" si="5"/>
        <v>16790</v>
      </c>
      <c r="F103" s="15">
        <f t="shared" si="8"/>
        <v>0.2</v>
      </c>
      <c r="G103" s="16"/>
      <c r="H103" s="17">
        <v>17491.669999999998</v>
      </c>
      <c r="I103" s="14">
        <f t="shared" si="6"/>
        <v>13993.335999999999</v>
      </c>
      <c r="J103" s="15">
        <v>0.2</v>
      </c>
      <c r="K103" s="19"/>
      <c r="L103" s="22"/>
    </row>
    <row r="104" spans="1:12" x14ac:dyDescent="0.25">
      <c r="A104" s="11" t="s">
        <v>191</v>
      </c>
      <c r="B104" s="12" t="s">
        <v>192</v>
      </c>
      <c r="C104" s="13"/>
      <c r="D104" s="14">
        <f t="shared" si="7"/>
        <v>6489.9960000000001</v>
      </c>
      <c r="E104" s="14">
        <f t="shared" si="5"/>
        <v>4540</v>
      </c>
      <c r="F104" s="15">
        <f t="shared" si="8"/>
        <v>0.3</v>
      </c>
      <c r="G104" s="16"/>
      <c r="H104" s="17">
        <v>5408.33</v>
      </c>
      <c r="I104" s="14">
        <f t="shared" si="6"/>
        <v>3785.8309999999997</v>
      </c>
      <c r="J104" s="15">
        <v>0.3</v>
      </c>
      <c r="K104" s="19"/>
      <c r="L104" s="22"/>
    </row>
    <row r="105" spans="1:12" x14ac:dyDescent="0.25">
      <c r="A105" s="11" t="s">
        <v>193</v>
      </c>
      <c r="B105" s="12" t="s">
        <v>194</v>
      </c>
      <c r="C105" s="13"/>
      <c r="D105" s="14">
        <f t="shared" si="7"/>
        <v>6990</v>
      </c>
      <c r="E105" s="14">
        <f t="shared" si="5"/>
        <v>4890</v>
      </c>
      <c r="F105" s="15">
        <f t="shared" si="8"/>
        <v>0.3</v>
      </c>
      <c r="G105" s="16"/>
      <c r="H105" s="17">
        <v>5825</v>
      </c>
      <c r="I105" s="14">
        <f t="shared" si="6"/>
        <v>4077.4999999999995</v>
      </c>
      <c r="J105" s="15">
        <v>0.3</v>
      </c>
      <c r="K105" s="19"/>
      <c r="L105" s="22"/>
    </row>
    <row r="106" spans="1:12" x14ac:dyDescent="0.25">
      <c r="A106" s="11" t="s">
        <v>195</v>
      </c>
      <c r="B106" s="12" t="s">
        <v>196</v>
      </c>
      <c r="C106" s="13"/>
      <c r="D106" s="14">
        <f t="shared" si="7"/>
        <v>4590</v>
      </c>
      <c r="E106" s="14">
        <f t="shared" si="5"/>
        <v>3210</v>
      </c>
      <c r="F106" s="15">
        <f t="shared" si="8"/>
        <v>0.3</v>
      </c>
      <c r="G106" s="16"/>
      <c r="H106" s="17">
        <v>3825</v>
      </c>
      <c r="I106" s="14">
        <f t="shared" si="6"/>
        <v>2677.5</v>
      </c>
      <c r="J106" s="15">
        <v>0.3</v>
      </c>
      <c r="K106" s="19"/>
      <c r="L106" s="22"/>
    </row>
    <row r="107" spans="1:12" x14ac:dyDescent="0.25">
      <c r="A107" s="11" t="s">
        <v>197</v>
      </c>
      <c r="B107" s="12" t="s">
        <v>198</v>
      </c>
      <c r="C107" s="13"/>
      <c r="D107" s="14">
        <f t="shared" si="7"/>
        <v>3789.9959999999996</v>
      </c>
      <c r="E107" s="14">
        <f t="shared" si="5"/>
        <v>2650</v>
      </c>
      <c r="F107" s="15">
        <f t="shared" si="8"/>
        <v>0.3</v>
      </c>
      <c r="G107" s="16"/>
      <c r="H107" s="17">
        <v>3158.33</v>
      </c>
      <c r="I107" s="14">
        <f t="shared" si="6"/>
        <v>2210.8309999999997</v>
      </c>
      <c r="J107" s="15">
        <v>0.3</v>
      </c>
      <c r="K107" s="19"/>
      <c r="L107" s="22"/>
    </row>
    <row r="108" spans="1:12" x14ac:dyDescent="0.25">
      <c r="A108" s="11" t="s">
        <v>199</v>
      </c>
      <c r="B108" s="12" t="s">
        <v>200</v>
      </c>
      <c r="C108" s="13"/>
      <c r="D108" s="14">
        <f t="shared" si="7"/>
        <v>3990</v>
      </c>
      <c r="E108" s="14">
        <f t="shared" si="5"/>
        <v>2790</v>
      </c>
      <c r="F108" s="15">
        <f t="shared" si="8"/>
        <v>0.3</v>
      </c>
      <c r="G108" s="16"/>
      <c r="H108" s="17">
        <v>3325</v>
      </c>
      <c r="I108" s="14">
        <f t="shared" si="6"/>
        <v>2327.5</v>
      </c>
      <c r="J108" s="15">
        <v>0.3</v>
      </c>
      <c r="K108" s="19"/>
      <c r="L108" s="22"/>
    </row>
    <row r="109" spans="1:12" x14ac:dyDescent="0.25">
      <c r="A109" s="11" t="s">
        <v>201</v>
      </c>
      <c r="B109" s="12" t="s">
        <v>202</v>
      </c>
      <c r="C109" s="13"/>
      <c r="D109" s="14">
        <f t="shared" si="7"/>
        <v>4989.9960000000001</v>
      </c>
      <c r="E109" s="14">
        <f t="shared" si="5"/>
        <v>3490</v>
      </c>
      <c r="F109" s="15">
        <f t="shared" si="8"/>
        <v>0.3</v>
      </c>
      <c r="G109" s="16"/>
      <c r="H109" s="17">
        <v>4158.33</v>
      </c>
      <c r="I109" s="14">
        <f t="shared" si="6"/>
        <v>2910.8309999999997</v>
      </c>
      <c r="J109" s="15">
        <v>0.3</v>
      </c>
      <c r="K109" s="19"/>
      <c r="L109" s="22"/>
    </row>
    <row r="110" spans="1:12" x14ac:dyDescent="0.25">
      <c r="A110" s="11" t="s">
        <v>203</v>
      </c>
      <c r="B110" s="12" t="s">
        <v>204</v>
      </c>
      <c r="C110" s="13"/>
      <c r="D110" s="14">
        <f t="shared" si="7"/>
        <v>5990.0039999999999</v>
      </c>
      <c r="E110" s="14">
        <f t="shared" si="5"/>
        <v>4190</v>
      </c>
      <c r="F110" s="15">
        <f t="shared" si="8"/>
        <v>0.3</v>
      </c>
      <c r="G110" s="16"/>
      <c r="H110" s="17">
        <v>4991.67</v>
      </c>
      <c r="I110" s="14">
        <f t="shared" si="6"/>
        <v>3494.1689999999999</v>
      </c>
      <c r="J110" s="15">
        <v>0.3</v>
      </c>
      <c r="K110" s="19"/>
      <c r="L110" s="22"/>
    </row>
    <row r="111" spans="1:12" x14ac:dyDescent="0.25">
      <c r="A111" s="11" t="s">
        <v>205</v>
      </c>
      <c r="B111" s="12" t="s">
        <v>206</v>
      </c>
      <c r="C111" s="13"/>
      <c r="D111" s="14">
        <f t="shared" si="7"/>
        <v>6489.9960000000001</v>
      </c>
      <c r="E111" s="14">
        <f t="shared" si="5"/>
        <v>4540</v>
      </c>
      <c r="F111" s="15">
        <f t="shared" si="8"/>
        <v>0.3</v>
      </c>
      <c r="G111" s="16"/>
      <c r="H111" s="17">
        <v>5408.33</v>
      </c>
      <c r="I111" s="14">
        <f t="shared" si="6"/>
        <v>3785.8309999999997</v>
      </c>
      <c r="J111" s="15">
        <v>0.3</v>
      </c>
      <c r="K111" s="19"/>
      <c r="L111" s="22"/>
    </row>
    <row r="112" spans="1:12" x14ac:dyDescent="0.25">
      <c r="A112" s="11" t="s">
        <v>207</v>
      </c>
      <c r="B112" s="12" t="s">
        <v>208</v>
      </c>
      <c r="C112" s="13"/>
      <c r="D112" s="14">
        <f t="shared" si="7"/>
        <v>11990.003999999999</v>
      </c>
      <c r="E112" s="14">
        <f t="shared" si="5"/>
        <v>8990</v>
      </c>
      <c r="F112" s="15">
        <f t="shared" si="8"/>
        <v>0.25</v>
      </c>
      <c r="G112" s="16"/>
      <c r="H112" s="17">
        <v>9991.67</v>
      </c>
      <c r="I112" s="14">
        <f t="shared" si="6"/>
        <v>7493.7525000000005</v>
      </c>
      <c r="J112" s="15">
        <v>0.25</v>
      </c>
      <c r="K112" s="19"/>
      <c r="L112" s="22"/>
    </row>
    <row r="113" spans="1:12" x14ac:dyDescent="0.25">
      <c r="A113" s="11" t="s">
        <v>209</v>
      </c>
      <c r="B113" s="12" t="s">
        <v>210</v>
      </c>
      <c r="C113" s="13"/>
      <c r="D113" s="14">
        <f t="shared" si="7"/>
        <v>13989.995999999999</v>
      </c>
      <c r="E113" s="14">
        <f t="shared" si="5"/>
        <v>10490</v>
      </c>
      <c r="F113" s="15">
        <f t="shared" si="8"/>
        <v>0.25</v>
      </c>
      <c r="G113" s="16"/>
      <c r="H113" s="17">
        <v>11658.33</v>
      </c>
      <c r="I113" s="14">
        <f t="shared" si="6"/>
        <v>8743.7474999999995</v>
      </c>
      <c r="J113" s="15">
        <v>0.25</v>
      </c>
      <c r="K113" s="19"/>
      <c r="L113" s="22"/>
    </row>
    <row r="114" spans="1:12" x14ac:dyDescent="0.25">
      <c r="A114" s="11" t="s">
        <v>211</v>
      </c>
      <c r="B114" s="12" t="s">
        <v>212</v>
      </c>
      <c r="C114" s="13"/>
      <c r="D114" s="14">
        <f t="shared" si="7"/>
        <v>15489.995999999999</v>
      </c>
      <c r="E114" s="14">
        <f t="shared" si="5"/>
        <v>13170</v>
      </c>
      <c r="F114" s="15">
        <f t="shared" si="8"/>
        <v>0.15</v>
      </c>
      <c r="G114" s="16"/>
      <c r="H114" s="17">
        <v>12908.33</v>
      </c>
      <c r="I114" s="14">
        <f t="shared" si="6"/>
        <v>10972.0805</v>
      </c>
      <c r="J114" s="15">
        <v>0.15</v>
      </c>
      <c r="K114" s="19"/>
      <c r="L114" s="22"/>
    </row>
    <row r="115" spans="1:12" x14ac:dyDescent="0.25">
      <c r="A115" s="11" t="s">
        <v>213</v>
      </c>
      <c r="B115" s="12" t="s">
        <v>214</v>
      </c>
      <c r="C115" s="13"/>
      <c r="D115" s="14">
        <f t="shared" si="7"/>
        <v>12489.995999999999</v>
      </c>
      <c r="E115" s="14">
        <f t="shared" si="5"/>
        <v>10620</v>
      </c>
      <c r="F115" s="15">
        <f t="shared" si="8"/>
        <v>0.15</v>
      </c>
      <c r="G115" s="16"/>
      <c r="H115" s="17">
        <v>10408.33</v>
      </c>
      <c r="I115" s="14">
        <f t="shared" si="6"/>
        <v>8847.0805</v>
      </c>
      <c r="J115" s="15">
        <v>0.15</v>
      </c>
      <c r="K115" s="19"/>
      <c r="L115" s="22"/>
    </row>
    <row r="116" spans="1:12" x14ac:dyDescent="0.25">
      <c r="A116" s="11" t="s">
        <v>215</v>
      </c>
      <c r="B116" s="12" t="s">
        <v>216</v>
      </c>
      <c r="C116" s="13"/>
      <c r="D116" s="14">
        <f t="shared" si="7"/>
        <v>13989.995999999999</v>
      </c>
      <c r="E116" s="14">
        <f t="shared" si="5"/>
        <v>10770</v>
      </c>
      <c r="F116" s="15">
        <f t="shared" si="8"/>
        <v>0.23</v>
      </c>
      <c r="G116" s="16"/>
      <c r="H116" s="17">
        <v>11658.33</v>
      </c>
      <c r="I116" s="14">
        <f t="shared" si="6"/>
        <v>8976.9141</v>
      </c>
      <c r="J116" s="15">
        <v>0.23</v>
      </c>
      <c r="K116" s="19"/>
      <c r="L116" s="22"/>
    </row>
    <row r="117" spans="1:12" x14ac:dyDescent="0.25">
      <c r="A117" s="11" t="s">
        <v>217</v>
      </c>
      <c r="B117" s="12" t="s">
        <v>218</v>
      </c>
      <c r="C117" s="13"/>
      <c r="D117" s="14">
        <f t="shared" si="7"/>
        <v>15990</v>
      </c>
      <c r="E117" s="14">
        <f t="shared" si="5"/>
        <v>12310</v>
      </c>
      <c r="F117" s="15">
        <f t="shared" si="8"/>
        <v>0.23</v>
      </c>
      <c r="G117" s="16"/>
      <c r="H117" s="17">
        <v>13325</v>
      </c>
      <c r="I117" s="14">
        <f t="shared" si="6"/>
        <v>10260.25</v>
      </c>
      <c r="J117" s="15">
        <v>0.23</v>
      </c>
      <c r="K117" s="19"/>
      <c r="L117" s="22"/>
    </row>
    <row r="118" spans="1:12" x14ac:dyDescent="0.25">
      <c r="A118" s="11" t="s">
        <v>219</v>
      </c>
      <c r="B118" s="12" t="s">
        <v>220</v>
      </c>
      <c r="C118" s="13"/>
      <c r="D118" s="14">
        <f t="shared" si="7"/>
        <v>6489.9960000000001</v>
      </c>
      <c r="E118" s="14">
        <f t="shared" si="5"/>
        <v>5000</v>
      </c>
      <c r="F118" s="15">
        <f t="shared" si="8"/>
        <v>0.23</v>
      </c>
      <c r="G118" s="16"/>
      <c r="H118" s="17">
        <v>5408.33</v>
      </c>
      <c r="I118" s="14">
        <f t="shared" si="6"/>
        <v>4164.4141</v>
      </c>
      <c r="J118" s="15">
        <v>0.23</v>
      </c>
      <c r="K118" s="19"/>
      <c r="L118" s="22"/>
    </row>
    <row r="119" spans="1:12" x14ac:dyDescent="0.25">
      <c r="A119" s="11">
        <v>64142</v>
      </c>
      <c r="B119" s="12" t="s">
        <v>221</v>
      </c>
      <c r="C119" s="13"/>
      <c r="D119" s="14">
        <f t="shared" si="7"/>
        <v>9990</v>
      </c>
      <c r="E119" s="14">
        <f t="shared" si="5"/>
        <v>7790</v>
      </c>
      <c r="F119" s="15">
        <f t="shared" si="8"/>
        <v>0.22</v>
      </c>
      <c r="G119" s="16"/>
      <c r="H119" s="17">
        <v>8325</v>
      </c>
      <c r="I119" s="14">
        <f t="shared" si="6"/>
        <v>6493.5</v>
      </c>
      <c r="J119" s="15">
        <v>0.22</v>
      </c>
      <c r="K119" s="19"/>
      <c r="L119" s="22"/>
    </row>
    <row r="120" spans="1:12" x14ac:dyDescent="0.25">
      <c r="A120" s="11">
        <v>64143</v>
      </c>
      <c r="B120" s="12" t="s">
        <v>222</v>
      </c>
      <c r="C120" s="13"/>
      <c r="D120" s="14">
        <f t="shared" si="7"/>
        <v>11990.003999999999</v>
      </c>
      <c r="E120" s="14">
        <f t="shared" si="5"/>
        <v>9950</v>
      </c>
      <c r="F120" s="15">
        <f t="shared" si="8"/>
        <v>0.17</v>
      </c>
      <c r="G120" s="16"/>
      <c r="H120" s="17">
        <v>9991.67</v>
      </c>
      <c r="I120" s="14">
        <f t="shared" si="6"/>
        <v>8293.0861000000004</v>
      </c>
      <c r="J120" s="15">
        <v>0.17</v>
      </c>
      <c r="K120" s="19"/>
      <c r="L120" s="22"/>
    </row>
    <row r="121" spans="1:12" x14ac:dyDescent="0.25">
      <c r="A121" s="11">
        <v>64144</v>
      </c>
      <c r="B121" s="12" t="s">
        <v>223</v>
      </c>
      <c r="C121" s="13"/>
      <c r="D121" s="14">
        <f t="shared" si="7"/>
        <v>12990</v>
      </c>
      <c r="E121" s="14">
        <f t="shared" si="5"/>
        <v>11040</v>
      </c>
      <c r="F121" s="15">
        <f t="shared" si="8"/>
        <v>0.15</v>
      </c>
      <c r="G121" s="16"/>
      <c r="H121" s="17">
        <v>10825</v>
      </c>
      <c r="I121" s="14">
        <f t="shared" si="6"/>
        <v>9201.25</v>
      </c>
      <c r="J121" s="15">
        <v>0.15</v>
      </c>
      <c r="K121" s="19"/>
      <c r="L121" s="22"/>
    </row>
    <row r="122" spans="1:12" x14ac:dyDescent="0.25">
      <c r="A122" s="11">
        <v>64145</v>
      </c>
      <c r="B122" s="12" t="s">
        <v>224</v>
      </c>
      <c r="C122" s="13"/>
      <c r="D122" s="14">
        <f t="shared" si="7"/>
        <v>13989.995999999999</v>
      </c>
      <c r="E122" s="14">
        <f t="shared" si="5"/>
        <v>12030</v>
      </c>
      <c r="F122" s="15">
        <f t="shared" si="8"/>
        <v>0.14000000000000001</v>
      </c>
      <c r="G122" s="16"/>
      <c r="H122" s="17">
        <v>11658.33</v>
      </c>
      <c r="I122" s="14">
        <f t="shared" si="6"/>
        <v>10026.1638</v>
      </c>
      <c r="J122" s="15">
        <v>0.14000000000000001</v>
      </c>
      <c r="K122" s="19"/>
      <c r="L122" s="22"/>
    </row>
    <row r="123" spans="1:12" x14ac:dyDescent="0.25">
      <c r="A123" s="11">
        <v>64150</v>
      </c>
      <c r="B123" s="12" t="s">
        <v>225</v>
      </c>
      <c r="C123" s="13"/>
      <c r="D123" s="14">
        <f t="shared" si="7"/>
        <v>11990.003999999999</v>
      </c>
      <c r="E123" s="14">
        <f t="shared" si="5"/>
        <v>9830</v>
      </c>
      <c r="F123" s="15">
        <f t="shared" si="8"/>
        <v>0.18</v>
      </c>
      <c r="G123" s="16"/>
      <c r="H123" s="17">
        <v>9991.67</v>
      </c>
      <c r="I123" s="14">
        <f t="shared" si="6"/>
        <v>8193.1694000000007</v>
      </c>
      <c r="J123" s="15">
        <v>0.18</v>
      </c>
      <c r="K123" s="19"/>
      <c r="L123" s="22"/>
    </row>
    <row r="124" spans="1:12" x14ac:dyDescent="0.25">
      <c r="A124" s="11">
        <v>64153</v>
      </c>
      <c r="B124" s="12" t="s">
        <v>226</v>
      </c>
      <c r="C124" s="13"/>
      <c r="D124" s="14">
        <f t="shared" si="7"/>
        <v>10989.995999999999</v>
      </c>
      <c r="E124" s="14">
        <f t="shared" si="5"/>
        <v>8790</v>
      </c>
      <c r="F124" s="15">
        <f t="shared" si="8"/>
        <v>0.2</v>
      </c>
      <c r="G124" s="16"/>
      <c r="H124" s="17">
        <v>9158.33</v>
      </c>
      <c r="I124" s="14">
        <f t="shared" si="6"/>
        <v>7326.6640000000007</v>
      </c>
      <c r="J124" s="15">
        <v>0.2</v>
      </c>
      <c r="K124" s="19"/>
      <c r="L124" s="22"/>
    </row>
    <row r="125" spans="1:12" x14ac:dyDescent="0.25">
      <c r="A125" s="11">
        <v>64154</v>
      </c>
      <c r="B125" s="12" t="s">
        <v>227</v>
      </c>
      <c r="C125" s="13"/>
      <c r="D125" s="14">
        <f t="shared" si="7"/>
        <v>12990</v>
      </c>
      <c r="E125" s="14">
        <f t="shared" si="5"/>
        <v>10000</v>
      </c>
      <c r="F125" s="15">
        <f t="shared" si="8"/>
        <v>0.23</v>
      </c>
      <c r="G125" s="16"/>
      <c r="H125" s="17">
        <v>10825</v>
      </c>
      <c r="I125" s="14">
        <f t="shared" si="6"/>
        <v>8335.25</v>
      </c>
      <c r="J125" s="15">
        <v>0.23</v>
      </c>
      <c r="K125" s="19"/>
      <c r="L125" s="22"/>
    </row>
    <row r="126" spans="1:12" x14ac:dyDescent="0.25">
      <c r="A126" s="11">
        <v>64155</v>
      </c>
      <c r="B126" s="12" t="s">
        <v>228</v>
      </c>
      <c r="C126" s="13"/>
      <c r="D126" s="14">
        <f t="shared" si="7"/>
        <v>13989.995999999999</v>
      </c>
      <c r="E126" s="14">
        <f t="shared" si="5"/>
        <v>11050</v>
      </c>
      <c r="F126" s="15">
        <f t="shared" si="8"/>
        <v>0.21</v>
      </c>
      <c r="G126" s="16"/>
      <c r="H126" s="17">
        <v>11658.33</v>
      </c>
      <c r="I126" s="14">
        <f t="shared" si="6"/>
        <v>9210.0807000000004</v>
      </c>
      <c r="J126" s="15">
        <v>0.21</v>
      </c>
      <c r="K126" s="19"/>
      <c r="L126" s="22"/>
    </row>
    <row r="127" spans="1:12" x14ac:dyDescent="0.25">
      <c r="A127" s="11">
        <v>64152</v>
      </c>
      <c r="B127" s="12" t="s">
        <v>229</v>
      </c>
      <c r="C127" s="13"/>
      <c r="D127" s="14">
        <f t="shared" si="7"/>
        <v>12990</v>
      </c>
      <c r="E127" s="14">
        <f t="shared" si="5"/>
        <v>9740</v>
      </c>
      <c r="F127" s="15">
        <f t="shared" si="8"/>
        <v>0.25</v>
      </c>
      <c r="G127" s="16"/>
      <c r="H127" s="17">
        <v>10825</v>
      </c>
      <c r="I127" s="14">
        <f t="shared" si="6"/>
        <v>8118.75</v>
      </c>
      <c r="J127" s="15">
        <v>0.25</v>
      </c>
      <c r="K127" s="19"/>
      <c r="L127" s="22"/>
    </row>
    <row r="128" spans="1:12" x14ac:dyDescent="0.25">
      <c r="A128" s="11">
        <v>64148</v>
      </c>
      <c r="B128" s="12" t="s">
        <v>230</v>
      </c>
      <c r="C128" s="13"/>
      <c r="D128" s="14">
        <f t="shared" si="7"/>
        <v>14990.003999999999</v>
      </c>
      <c r="E128" s="14">
        <f t="shared" si="5"/>
        <v>11990</v>
      </c>
      <c r="F128" s="15">
        <f t="shared" si="8"/>
        <v>0.2</v>
      </c>
      <c r="G128" s="16"/>
      <c r="H128" s="17">
        <v>12491.67</v>
      </c>
      <c r="I128" s="14">
        <f t="shared" si="6"/>
        <v>9993.3360000000011</v>
      </c>
      <c r="J128" s="15">
        <v>0.2</v>
      </c>
      <c r="K128" s="19" t="s">
        <v>315</v>
      </c>
      <c r="L128" s="22"/>
    </row>
    <row r="129" spans="1:12" x14ac:dyDescent="0.25">
      <c r="A129" s="11" t="s">
        <v>231</v>
      </c>
      <c r="B129" s="12" t="s">
        <v>232</v>
      </c>
      <c r="C129" s="13"/>
      <c r="D129" s="14">
        <f t="shared" si="7"/>
        <v>4989.9960000000001</v>
      </c>
      <c r="E129" s="14">
        <f t="shared" si="5"/>
        <v>4240</v>
      </c>
      <c r="F129" s="15">
        <f t="shared" si="8"/>
        <v>0.15</v>
      </c>
      <c r="G129" s="16"/>
      <c r="H129" s="17">
        <v>4158.33</v>
      </c>
      <c r="I129" s="14">
        <f t="shared" si="6"/>
        <v>3534.5805</v>
      </c>
      <c r="J129" s="15">
        <v>0.15</v>
      </c>
      <c r="K129" s="19"/>
      <c r="L129" s="22"/>
    </row>
    <row r="130" spans="1:12" x14ac:dyDescent="0.25">
      <c r="A130" s="11" t="s">
        <v>233</v>
      </c>
      <c r="B130" s="12" t="s">
        <v>234</v>
      </c>
      <c r="C130" s="13"/>
      <c r="D130" s="14">
        <f t="shared" si="7"/>
        <v>15489.995999999999</v>
      </c>
      <c r="E130" s="14">
        <f t="shared" si="5"/>
        <v>13170</v>
      </c>
      <c r="F130" s="15">
        <f t="shared" si="8"/>
        <v>0.15</v>
      </c>
      <c r="G130" s="16"/>
      <c r="H130" s="17">
        <v>12908.33</v>
      </c>
      <c r="I130" s="14">
        <f t="shared" si="6"/>
        <v>10972.0805</v>
      </c>
      <c r="J130" s="15">
        <v>0.15</v>
      </c>
      <c r="K130" s="19"/>
      <c r="L130" s="22"/>
    </row>
    <row r="131" spans="1:12" x14ac:dyDescent="0.25">
      <c r="A131" s="11" t="s">
        <v>235</v>
      </c>
      <c r="B131" s="12" t="s">
        <v>236</v>
      </c>
      <c r="C131" s="13"/>
      <c r="D131" s="14">
        <f t="shared" si="7"/>
        <v>16590</v>
      </c>
      <c r="E131" s="14">
        <f t="shared" si="5"/>
        <v>14100</v>
      </c>
      <c r="F131" s="15">
        <f t="shared" si="8"/>
        <v>0.15</v>
      </c>
      <c r="G131" s="16"/>
      <c r="H131" s="17">
        <v>13825</v>
      </c>
      <c r="I131" s="14">
        <f t="shared" si="6"/>
        <v>11751.25</v>
      </c>
      <c r="J131" s="15">
        <v>0.15</v>
      </c>
      <c r="K131" s="19"/>
      <c r="L131" s="22"/>
    </row>
    <row r="132" spans="1:12" x14ac:dyDescent="0.25">
      <c r="A132" s="11" t="s">
        <v>237</v>
      </c>
      <c r="B132" s="12" t="s">
        <v>238</v>
      </c>
      <c r="C132" s="13"/>
      <c r="D132" s="14">
        <f t="shared" si="7"/>
        <v>14490</v>
      </c>
      <c r="E132" s="14">
        <f t="shared" ref="E132:E185" si="9">ROUND(D132*(1-F132),-1)</f>
        <v>12320</v>
      </c>
      <c r="F132" s="15">
        <f t="shared" si="8"/>
        <v>0.15</v>
      </c>
      <c r="G132" s="16"/>
      <c r="H132" s="17">
        <v>12075</v>
      </c>
      <c r="I132" s="14">
        <f t="shared" ref="I132:I185" si="10">H132*(1-J132)</f>
        <v>10263.75</v>
      </c>
      <c r="J132" s="15">
        <v>0.15</v>
      </c>
      <c r="K132" s="19"/>
      <c r="L132" s="22"/>
    </row>
    <row r="133" spans="1:12" x14ac:dyDescent="0.25">
      <c r="A133" s="11" t="s">
        <v>239</v>
      </c>
      <c r="B133" s="12" t="s">
        <v>240</v>
      </c>
      <c r="C133" s="13"/>
      <c r="D133" s="14">
        <f t="shared" si="7"/>
        <v>7190.0039999999999</v>
      </c>
      <c r="E133" s="14">
        <f t="shared" si="9"/>
        <v>5460</v>
      </c>
      <c r="F133" s="15">
        <f t="shared" si="8"/>
        <v>0.24</v>
      </c>
      <c r="G133" s="16"/>
      <c r="H133" s="17">
        <v>5991.67</v>
      </c>
      <c r="I133" s="14">
        <f t="shared" si="10"/>
        <v>4553.6692000000003</v>
      </c>
      <c r="J133" s="15">
        <v>0.24</v>
      </c>
      <c r="K133" s="19"/>
      <c r="L133" s="22"/>
    </row>
    <row r="134" spans="1:12" x14ac:dyDescent="0.25">
      <c r="A134" s="11" t="s">
        <v>241</v>
      </c>
      <c r="B134" s="12" t="s">
        <v>242</v>
      </c>
      <c r="C134" s="13"/>
      <c r="D134" s="14">
        <f t="shared" si="7"/>
        <v>7490.0039999999999</v>
      </c>
      <c r="E134" s="14">
        <f t="shared" si="9"/>
        <v>5990</v>
      </c>
      <c r="F134" s="15">
        <f t="shared" si="8"/>
        <v>0.2</v>
      </c>
      <c r="G134" s="16"/>
      <c r="H134" s="17">
        <v>6241.67</v>
      </c>
      <c r="I134" s="14">
        <f t="shared" si="10"/>
        <v>4993.3360000000002</v>
      </c>
      <c r="J134" s="15">
        <v>0.2</v>
      </c>
      <c r="K134" s="19"/>
      <c r="L134" s="22"/>
    </row>
    <row r="135" spans="1:12" x14ac:dyDescent="0.25">
      <c r="A135" s="11" t="s">
        <v>243</v>
      </c>
      <c r="B135" s="12" t="s">
        <v>244</v>
      </c>
      <c r="C135" s="13"/>
      <c r="D135" s="14">
        <f t="shared" si="7"/>
        <v>9990</v>
      </c>
      <c r="E135" s="14">
        <f t="shared" si="9"/>
        <v>6990</v>
      </c>
      <c r="F135" s="15">
        <f t="shared" si="8"/>
        <v>0.3</v>
      </c>
      <c r="G135" s="16"/>
      <c r="H135" s="17">
        <v>8325</v>
      </c>
      <c r="I135" s="14">
        <f t="shared" si="10"/>
        <v>5827.5</v>
      </c>
      <c r="J135" s="15">
        <v>0.3</v>
      </c>
      <c r="K135" s="19"/>
      <c r="L135" s="22"/>
    </row>
    <row r="136" spans="1:12" x14ac:dyDescent="0.25">
      <c r="A136" s="11" t="s">
        <v>245</v>
      </c>
      <c r="B136" s="12" t="s">
        <v>246</v>
      </c>
      <c r="C136" s="13"/>
      <c r="D136" s="14">
        <f t="shared" si="7"/>
        <v>11990.003999999999</v>
      </c>
      <c r="E136" s="14">
        <f t="shared" si="9"/>
        <v>8030</v>
      </c>
      <c r="F136" s="15">
        <f t="shared" si="8"/>
        <v>0.33</v>
      </c>
      <c r="G136" s="16"/>
      <c r="H136" s="17">
        <v>9991.67</v>
      </c>
      <c r="I136" s="14">
        <f t="shared" si="10"/>
        <v>6694.4188999999997</v>
      </c>
      <c r="J136" s="15">
        <v>0.33</v>
      </c>
      <c r="K136" s="19"/>
      <c r="L136" s="22"/>
    </row>
    <row r="137" spans="1:12" x14ac:dyDescent="0.25">
      <c r="A137" s="11" t="s">
        <v>247</v>
      </c>
      <c r="B137" s="12" t="s">
        <v>248</v>
      </c>
      <c r="C137" s="13"/>
      <c r="D137" s="14">
        <f t="shared" si="7"/>
        <v>11990.003999999999</v>
      </c>
      <c r="E137" s="14">
        <f t="shared" si="9"/>
        <v>8390</v>
      </c>
      <c r="F137" s="15">
        <f t="shared" si="8"/>
        <v>0.3</v>
      </c>
      <c r="G137" s="16"/>
      <c r="H137" s="17">
        <v>9991.67</v>
      </c>
      <c r="I137" s="14">
        <f t="shared" si="10"/>
        <v>6994.1689999999999</v>
      </c>
      <c r="J137" s="15">
        <v>0.3</v>
      </c>
      <c r="K137" s="19"/>
      <c r="L137" s="22"/>
    </row>
    <row r="138" spans="1:12" x14ac:dyDescent="0.25">
      <c r="A138" s="11" t="s">
        <v>249</v>
      </c>
      <c r="B138" s="12" t="s">
        <v>250</v>
      </c>
      <c r="C138" s="13"/>
      <c r="D138" s="14">
        <f t="shared" si="7"/>
        <v>10989.995999999999</v>
      </c>
      <c r="E138" s="14">
        <f t="shared" si="9"/>
        <v>7690</v>
      </c>
      <c r="F138" s="15">
        <f t="shared" si="8"/>
        <v>0.3</v>
      </c>
      <c r="G138" s="16"/>
      <c r="H138" s="17">
        <v>9158.33</v>
      </c>
      <c r="I138" s="14">
        <f t="shared" si="10"/>
        <v>6410.8309999999992</v>
      </c>
      <c r="J138" s="15">
        <v>0.3</v>
      </c>
      <c r="K138" s="19"/>
      <c r="L138" s="22"/>
    </row>
    <row r="139" spans="1:12" x14ac:dyDescent="0.25">
      <c r="A139" s="11" t="s">
        <v>251</v>
      </c>
      <c r="B139" s="12" t="s">
        <v>252</v>
      </c>
      <c r="C139" s="13"/>
      <c r="D139" s="14">
        <f t="shared" si="7"/>
        <v>12990</v>
      </c>
      <c r="E139" s="14">
        <f t="shared" si="9"/>
        <v>10390</v>
      </c>
      <c r="F139" s="15">
        <f t="shared" si="8"/>
        <v>0.2</v>
      </c>
      <c r="G139" s="16"/>
      <c r="H139" s="17">
        <v>10825</v>
      </c>
      <c r="I139" s="14">
        <f t="shared" si="10"/>
        <v>8660</v>
      </c>
      <c r="J139" s="15">
        <v>0.2</v>
      </c>
      <c r="K139" s="19"/>
      <c r="L139" s="22"/>
    </row>
    <row r="140" spans="1:12" x14ac:dyDescent="0.25">
      <c r="A140" s="11" t="s">
        <v>253</v>
      </c>
      <c r="B140" s="12" t="s">
        <v>254</v>
      </c>
      <c r="C140" s="13"/>
      <c r="D140" s="14">
        <f t="shared" ref="D140:D185" si="11">H140*1.2</f>
        <v>12990</v>
      </c>
      <c r="E140" s="14">
        <f t="shared" si="9"/>
        <v>10390</v>
      </c>
      <c r="F140" s="15">
        <f t="shared" ref="F140:F185" si="12">J140</f>
        <v>0.2</v>
      </c>
      <c r="G140" s="16"/>
      <c r="H140" s="17">
        <v>10825</v>
      </c>
      <c r="I140" s="14">
        <f t="shared" si="10"/>
        <v>8660</v>
      </c>
      <c r="J140" s="15">
        <v>0.2</v>
      </c>
      <c r="K140" s="19"/>
      <c r="L140" s="22"/>
    </row>
    <row r="141" spans="1:12" x14ac:dyDescent="0.25">
      <c r="A141" s="11" t="s">
        <v>255</v>
      </c>
      <c r="B141" s="12" t="s">
        <v>256</v>
      </c>
      <c r="C141" s="13"/>
      <c r="D141" s="14">
        <f t="shared" si="11"/>
        <v>15990</v>
      </c>
      <c r="E141" s="14">
        <f t="shared" si="9"/>
        <v>12790</v>
      </c>
      <c r="F141" s="15">
        <f t="shared" si="12"/>
        <v>0.2</v>
      </c>
      <c r="G141" s="16"/>
      <c r="H141" s="17">
        <v>13325</v>
      </c>
      <c r="I141" s="14">
        <f t="shared" si="10"/>
        <v>10660</v>
      </c>
      <c r="J141" s="15">
        <v>0.2</v>
      </c>
      <c r="K141" s="19"/>
      <c r="L141" s="22"/>
    </row>
    <row r="142" spans="1:12" x14ac:dyDescent="0.25">
      <c r="A142" s="11" t="s">
        <v>257</v>
      </c>
      <c r="B142" s="12" t="s">
        <v>258</v>
      </c>
      <c r="C142" s="13"/>
      <c r="D142" s="14">
        <f t="shared" si="11"/>
        <v>15990</v>
      </c>
      <c r="E142" s="14">
        <f t="shared" si="9"/>
        <v>12790</v>
      </c>
      <c r="F142" s="15">
        <f t="shared" si="12"/>
        <v>0.2</v>
      </c>
      <c r="G142" s="16"/>
      <c r="H142" s="17">
        <v>13325</v>
      </c>
      <c r="I142" s="14">
        <f t="shared" si="10"/>
        <v>10660</v>
      </c>
      <c r="J142" s="15">
        <v>0.2</v>
      </c>
      <c r="K142" s="19"/>
      <c r="L142" s="22"/>
    </row>
    <row r="143" spans="1:12" x14ac:dyDescent="0.25">
      <c r="A143" s="11" t="s">
        <v>259</v>
      </c>
      <c r="B143" s="12" t="s">
        <v>260</v>
      </c>
      <c r="C143" s="13"/>
      <c r="D143" s="14">
        <f t="shared" si="11"/>
        <v>12990</v>
      </c>
      <c r="E143" s="14">
        <f t="shared" si="9"/>
        <v>10390</v>
      </c>
      <c r="F143" s="15">
        <f t="shared" si="12"/>
        <v>0.2</v>
      </c>
      <c r="G143" s="16"/>
      <c r="H143" s="17">
        <v>10825</v>
      </c>
      <c r="I143" s="14">
        <f t="shared" si="10"/>
        <v>8660</v>
      </c>
      <c r="J143" s="15">
        <v>0.2</v>
      </c>
      <c r="K143" s="19"/>
      <c r="L143" s="22"/>
    </row>
    <row r="144" spans="1:12" x14ac:dyDescent="0.25">
      <c r="A144" s="11" t="s">
        <v>261</v>
      </c>
      <c r="B144" s="12" t="s">
        <v>262</v>
      </c>
      <c r="C144" s="13"/>
      <c r="D144" s="14">
        <f t="shared" si="11"/>
        <v>13989.995999999999</v>
      </c>
      <c r="E144" s="14">
        <f t="shared" si="9"/>
        <v>11190</v>
      </c>
      <c r="F144" s="15">
        <f t="shared" si="12"/>
        <v>0.2</v>
      </c>
      <c r="G144" s="16"/>
      <c r="H144" s="17">
        <v>11658.33</v>
      </c>
      <c r="I144" s="14">
        <f t="shared" si="10"/>
        <v>9326.6640000000007</v>
      </c>
      <c r="J144" s="15">
        <v>0.2</v>
      </c>
      <c r="K144" s="19"/>
      <c r="L144" s="22"/>
    </row>
    <row r="145" spans="1:12" x14ac:dyDescent="0.25">
      <c r="A145" s="11" t="s">
        <v>263</v>
      </c>
      <c r="B145" s="12" t="s">
        <v>264</v>
      </c>
      <c r="C145" s="13"/>
      <c r="D145" s="14">
        <f t="shared" si="11"/>
        <v>12990</v>
      </c>
      <c r="E145" s="14">
        <f t="shared" si="9"/>
        <v>9090</v>
      </c>
      <c r="F145" s="15">
        <f t="shared" si="12"/>
        <v>0.3</v>
      </c>
      <c r="G145" s="16"/>
      <c r="H145" s="17">
        <v>10825</v>
      </c>
      <c r="I145" s="14">
        <f t="shared" si="10"/>
        <v>7577.4999999999991</v>
      </c>
      <c r="J145" s="15">
        <v>0.3</v>
      </c>
      <c r="K145" s="19"/>
      <c r="L145" s="22"/>
    </row>
    <row r="146" spans="1:12" x14ac:dyDescent="0.25">
      <c r="A146" s="11" t="s">
        <v>265</v>
      </c>
      <c r="B146" s="12" t="s">
        <v>266</v>
      </c>
      <c r="C146" s="13"/>
      <c r="D146" s="14">
        <f t="shared" si="11"/>
        <v>15990</v>
      </c>
      <c r="E146" s="14">
        <f t="shared" si="9"/>
        <v>11190</v>
      </c>
      <c r="F146" s="15">
        <f t="shared" si="12"/>
        <v>0.3</v>
      </c>
      <c r="G146" s="16"/>
      <c r="H146" s="17">
        <v>13325</v>
      </c>
      <c r="I146" s="14">
        <f t="shared" si="10"/>
        <v>9327.5</v>
      </c>
      <c r="J146" s="15">
        <v>0.3</v>
      </c>
      <c r="K146" s="19"/>
      <c r="L146" s="22"/>
    </row>
    <row r="147" spans="1:12" x14ac:dyDescent="0.25">
      <c r="A147" s="11">
        <v>64151</v>
      </c>
      <c r="B147" s="12" t="s">
        <v>267</v>
      </c>
      <c r="C147" s="13"/>
      <c r="D147" s="14">
        <f t="shared" si="11"/>
        <v>13989.995999999999</v>
      </c>
      <c r="E147" s="14">
        <f t="shared" si="9"/>
        <v>10490</v>
      </c>
      <c r="F147" s="15">
        <f t="shared" si="12"/>
        <v>0.25</v>
      </c>
      <c r="G147" s="16"/>
      <c r="H147" s="17">
        <v>11658.33</v>
      </c>
      <c r="I147" s="14">
        <f t="shared" si="10"/>
        <v>8743.7474999999995</v>
      </c>
      <c r="J147" s="15">
        <v>0.25</v>
      </c>
      <c r="K147" s="19" t="s">
        <v>315</v>
      </c>
      <c r="L147" s="22"/>
    </row>
    <row r="148" spans="1:12" x14ac:dyDescent="0.25">
      <c r="A148" s="11">
        <v>64146</v>
      </c>
      <c r="B148" s="12" t="s">
        <v>268</v>
      </c>
      <c r="C148" s="13"/>
      <c r="D148" s="14">
        <f t="shared" si="11"/>
        <v>11990.003999999999</v>
      </c>
      <c r="E148" s="14">
        <f t="shared" si="9"/>
        <v>9590</v>
      </c>
      <c r="F148" s="15">
        <f t="shared" si="12"/>
        <v>0.2</v>
      </c>
      <c r="G148" s="16"/>
      <c r="H148" s="17">
        <v>9991.67</v>
      </c>
      <c r="I148" s="14">
        <f t="shared" si="10"/>
        <v>7993.3360000000002</v>
      </c>
      <c r="J148" s="15">
        <v>0.2</v>
      </c>
      <c r="K148" s="19" t="s">
        <v>315</v>
      </c>
      <c r="L148" s="22"/>
    </row>
    <row r="149" spans="1:12" x14ac:dyDescent="0.25">
      <c r="A149" s="11">
        <v>64147</v>
      </c>
      <c r="B149" s="12" t="s">
        <v>269</v>
      </c>
      <c r="C149" s="13"/>
      <c r="D149" s="14">
        <f t="shared" si="11"/>
        <v>13989.995999999999</v>
      </c>
      <c r="E149" s="14">
        <f t="shared" si="9"/>
        <v>10490</v>
      </c>
      <c r="F149" s="15">
        <f t="shared" si="12"/>
        <v>0.25</v>
      </c>
      <c r="G149" s="16"/>
      <c r="H149" s="17">
        <v>11658.33</v>
      </c>
      <c r="I149" s="14">
        <f t="shared" si="10"/>
        <v>8743.7474999999995</v>
      </c>
      <c r="J149" s="15">
        <v>0.25</v>
      </c>
      <c r="K149" s="19" t="s">
        <v>315</v>
      </c>
      <c r="L149" s="22"/>
    </row>
    <row r="150" spans="1:12" x14ac:dyDescent="0.25">
      <c r="A150" s="11">
        <v>64149</v>
      </c>
      <c r="B150" s="12" t="s">
        <v>270</v>
      </c>
      <c r="C150" s="13"/>
      <c r="D150" s="14">
        <f t="shared" si="11"/>
        <v>15990</v>
      </c>
      <c r="E150" s="14">
        <f t="shared" si="9"/>
        <v>12790</v>
      </c>
      <c r="F150" s="15">
        <f t="shared" si="12"/>
        <v>0.2</v>
      </c>
      <c r="G150" s="16"/>
      <c r="H150" s="17">
        <v>13325</v>
      </c>
      <c r="I150" s="14">
        <f t="shared" si="10"/>
        <v>10660</v>
      </c>
      <c r="J150" s="15">
        <v>0.2</v>
      </c>
      <c r="K150" s="19" t="s">
        <v>315</v>
      </c>
      <c r="L150" s="22"/>
    </row>
    <row r="151" spans="1:12" x14ac:dyDescent="0.25">
      <c r="A151" s="11" t="s">
        <v>271</v>
      </c>
      <c r="B151" s="12" t="s">
        <v>272</v>
      </c>
      <c r="C151" s="13"/>
      <c r="D151" s="14">
        <f t="shared" si="11"/>
        <v>22490.003999999997</v>
      </c>
      <c r="E151" s="14">
        <f t="shared" si="9"/>
        <v>19120</v>
      </c>
      <c r="F151" s="15">
        <f t="shared" si="12"/>
        <v>0.15</v>
      </c>
      <c r="G151" s="16"/>
      <c r="H151" s="17">
        <v>18741.669999999998</v>
      </c>
      <c r="I151" s="14">
        <f t="shared" si="10"/>
        <v>15930.419499999998</v>
      </c>
      <c r="J151" s="15">
        <v>0.15</v>
      </c>
      <c r="K151" s="19" t="s">
        <v>315</v>
      </c>
      <c r="L151" s="22"/>
    </row>
    <row r="152" spans="1:12" x14ac:dyDescent="0.25">
      <c r="A152" s="11" t="s">
        <v>273</v>
      </c>
      <c r="B152" s="12" t="s">
        <v>274</v>
      </c>
      <c r="C152" s="13"/>
      <c r="D152" s="14">
        <f t="shared" si="11"/>
        <v>18990</v>
      </c>
      <c r="E152" s="14">
        <f t="shared" si="9"/>
        <v>10990</v>
      </c>
      <c r="F152" s="15">
        <f t="shared" si="12"/>
        <v>0.42130000000000001</v>
      </c>
      <c r="G152" s="16"/>
      <c r="H152" s="17">
        <v>15825</v>
      </c>
      <c r="I152" s="14">
        <f t="shared" si="10"/>
        <v>9157.9274999999998</v>
      </c>
      <c r="J152" s="15">
        <v>0.42130000000000001</v>
      </c>
      <c r="K152" s="19"/>
      <c r="L152" s="22"/>
    </row>
    <row r="153" spans="1:12" x14ac:dyDescent="0.25">
      <c r="A153" s="11" t="s">
        <v>275</v>
      </c>
      <c r="B153" s="12" t="s">
        <v>276</v>
      </c>
      <c r="C153" s="13"/>
      <c r="D153" s="14">
        <f t="shared" si="11"/>
        <v>13290</v>
      </c>
      <c r="E153" s="14">
        <f t="shared" si="9"/>
        <v>10990</v>
      </c>
      <c r="F153" s="15">
        <f t="shared" si="12"/>
        <v>0.1731</v>
      </c>
      <c r="G153" s="16"/>
      <c r="H153" s="17">
        <v>11075</v>
      </c>
      <c r="I153" s="14">
        <f t="shared" si="10"/>
        <v>9157.9174999999996</v>
      </c>
      <c r="J153" s="15">
        <v>0.1731</v>
      </c>
      <c r="K153" s="19"/>
      <c r="L153" s="22"/>
    </row>
    <row r="154" spans="1:12" x14ac:dyDescent="0.25">
      <c r="A154" s="11" t="s">
        <v>277</v>
      </c>
      <c r="B154" s="12" t="s">
        <v>278</v>
      </c>
      <c r="C154" s="13"/>
      <c r="D154" s="14">
        <f t="shared" si="11"/>
        <v>16190.003999999999</v>
      </c>
      <c r="E154" s="14">
        <f t="shared" si="9"/>
        <v>12990</v>
      </c>
      <c r="F154" s="15">
        <f t="shared" si="12"/>
        <v>0.19769999999999999</v>
      </c>
      <c r="G154" s="16"/>
      <c r="H154" s="17">
        <v>13491.67</v>
      </c>
      <c r="I154" s="14">
        <f t="shared" si="10"/>
        <v>10824.366841000001</v>
      </c>
      <c r="J154" s="15">
        <v>0.19769999999999999</v>
      </c>
      <c r="K154" s="19"/>
      <c r="L154" s="22"/>
    </row>
    <row r="155" spans="1:12" x14ac:dyDescent="0.25">
      <c r="A155" s="11" t="s">
        <v>279</v>
      </c>
      <c r="B155" s="12" t="s">
        <v>280</v>
      </c>
      <c r="C155" s="13"/>
      <c r="D155" s="14">
        <f t="shared" si="11"/>
        <v>13989.995999999999</v>
      </c>
      <c r="E155" s="14">
        <f t="shared" si="9"/>
        <v>10990</v>
      </c>
      <c r="F155" s="15">
        <f t="shared" si="12"/>
        <v>0.21440000000000001</v>
      </c>
      <c r="G155" s="16"/>
      <c r="H155" s="17">
        <v>11658.33</v>
      </c>
      <c r="I155" s="14">
        <f t="shared" si="10"/>
        <v>9158.7840479999995</v>
      </c>
      <c r="J155" s="15">
        <v>0.21440000000000001</v>
      </c>
      <c r="K155" s="19"/>
      <c r="L155" s="22"/>
    </row>
    <row r="156" spans="1:12" x14ac:dyDescent="0.25">
      <c r="A156" s="11">
        <v>64118</v>
      </c>
      <c r="B156" s="12" t="s">
        <v>281</v>
      </c>
      <c r="C156" s="13"/>
      <c r="D156" s="14">
        <f t="shared" si="11"/>
        <v>15990</v>
      </c>
      <c r="E156" s="14">
        <f t="shared" si="9"/>
        <v>13990</v>
      </c>
      <c r="F156" s="15">
        <f t="shared" si="12"/>
        <v>0.12509999999999999</v>
      </c>
      <c r="G156" s="16"/>
      <c r="H156" s="17">
        <v>13325</v>
      </c>
      <c r="I156" s="14">
        <f t="shared" si="10"/>
        <v>11658.0425</v>
      </c>
      <c r="J156" s="15">
        <v>0.12509999999999999</v>
      </c>
      <c r="K156" s="19"/>
      <c r="L156" s="22"/>
    </row>
    <row r="157" spans="1:12" x14ac:dyDescent="0.25">
      <c r="A157" s="11">
        <v>64178</v>
      </c>
      <c r="B157" s="12" t="s">
        <v>282</v>
      </c>
      <c r="C157" s="13"/>
      <c r="D157" s="14">
        <f t="shared" si="11"/>
        <v>19989.996000000003</v>
      </c>
      <c r="E157" s="14">
        <f t="shared" si="9"/>
        <v>16990</v>
      </c>
      <c r="F157" s="15">
        <f t="shared" si="12"/>
        <v>0.15010000000000001</v>
      </c>
      <c r="G157" s="16"/>
      <c r="H157" s="17">
        <v>16658.330000000002</v>
      </c>
      <c r="I157" s="14">
        <f t="shared" si="10"/>
        <v>14157.914667000001</v>
      </c>
      <c r="J157" s="15">
        <v>0.15010000000000001</v>
      </c>
      <c r="K157" s="19"/>
      <c r="L157" s="22"/>
    </row>
    <row r="158" spans="1:12" x14ac:dyDescent="0.25">
      <c r="A158" s="11">
        <v>64183</v>
      </c>
      <c r="B158" s="12" t="s">
        <v>283</v>
      </c>
      <c r="C158" s="13"/>
      <c r="D158" s="14">
        <f t="shared" si="11"/>
        <v>15990</v>
      </c>
      <c r="E158" s="14">
        <f t="shared" si="9"/>
        <v>13990</v>
      </c>
      <c r="F158" s="15">
        <f t="shared" si="12"/>
        <v>0.12509999999999999</v>
      </c>
      <c r="G158" s="16"/>
      <c r="H158" s="17">
        <v>13325</v>
      </c>
      <c r="I158" s="14">
        <f t="shared" si="10"/>
        <v>11658.0425</v>
      </c>
      <c r="J158" s="15">
        <v>0.12509999999999999</v>
      </c>
      <c r="K158" s="19"/>
      <c r="L158" s="22"/>
    </row>
    <row r="159" spans="1:12" x14ac:dyDescent="0.25">
      <c r="A159" s="11">
        <v>64184</v>
      </c>
      <c r="B159" s="12" t="s">
        <v>284</v>
      </c>
      <c r="C159" s="13"/>
      <c r="D159" s="14">
        <f t="shared" si="11"/>
        <v>14990.003999999999</v>
      </c>
      <c r="E159" s="14">
        <f t="shared" si="9"/>
        <v>12990</v>
      </c>
      <c r="F159" s="15">
        <f t="shared" si="12"/>
        <v>0.13339999999999999</v>
      </c>
      <c r="G159" s="16"/>
      <c r="H159" s="17">
        <v>12491.67</v>
      </c>
      <c r="I159" s="14">
        <f t="shared" si="10"/>
        <v>10825.281222</v>
      </c>
      <c r="J159" s="15">
        <v>0.13339999999999999</v>
      </c>
      <c r="K159" s="19"/>
      <c r="L159" s="22"/>
    </row>
    <row r="160" spans="1:12" x14ac:dyDescent="0.25">
      <c r="A160" s="11">
        <v>63566</v>
      </c>
      <c r="B160" s="12" t="s">
        <v>285</v>
      </c>
      <c r="C160" s="13"/>
      <c r="D160" s="14">
        <f t="shared" si="11"/>
        <v>13989.995999999999</v>
      </c>
      <c r="E160" s="14">
        <f t="shared" si="9"/>
        <v>10990</v>
      </c>
      <c r="F160" s="15">
        <f t="shared" si="12"/>
        <v>0.21440000000000001</v>
      </c>
      <c r="G160" s="16"/>
      <c r="H160" s="17">
        <v>11658.33</v>
      </c>
      <c r="I160" s="14">
        <f t="shared" si="10"/>
        <v>9158.7840479999995</v>
      </c>
      <c r="J160" s="15">
        <v>0.21440000000000001</v>
      </c>
      <c r="K160" s="19"/>
      <c r="L160" s="22"/>
    </row>
    <row r="161" spans="1:12" x14ac:dyDescent="0.25">
      <c r="A161" s="11">
        <v>63480</v>
      </c>
      <c r="B161" s="12" t="s">
        <v>286</v>
      </c>
      <c r="C161" s="13"/>
      <c r="D161" s="14">
        <f t="shared" si="11"/>
        <v>17190</v>
      </c>
      <c r="E161" s="14">
        <f t="shared" si="9"/>
        <v>13590</v>
      </c>
      <c r="F161" s="15">
        <f t="shared" si="12"/>
        <v>0.2094</v>
      </c>
      <c r="G161" s="16"/>
      <c r="H161" s="17">
        <v>14325</v>
      </c>
      <c r="I161" s="14">
        <f t="shared" si="10"/>
        <v>11325.344999999999</v>
      </c>
      <c r="J161" s="15">
        <v>0.2094</v>
      </c>
      <c r="K161" s="19"/>
      <c r="L161" s="22"/>
    </row>
    <row r="162" spans="1:12" x14ac:dyDescent="0.25">
      <c r="A162" s="11">
        <v>63476</v>
      </c>
      <c r="B162" s="12" t="s">
        <v>287</v>
      </c>
      <c r="C162" s="13"/>
      <c r="D162" s="14">
        <f t="shared" si="11"/>
        <v>19190.004000000001</v>
      </c>
      <c r="E162" s="14">
        <f t="shared" si="9"/>
        <v>13990</v>
      </c>
      <c r="F162" s="15">
        <f t="shared" si="12"/>
        <v>0.27100000000000002</v>
      </c>
      <c r="G162" s="16"/>
      <c r="H162" s="17">
        <v>15991.67</v>
      </c>
      <c r="I162" s="14">
        <f t="shared" si="10"/>
        <v>11657.92743</v>
      </c>
      <c r="J162" s="15">
        <v>0.27100000000000002</v>
      </c>
      <c r="K162" s="19"/>
      <c r="L162" s="22"/>
    </row>
    <row r="163" spans="1:12" x14ac:dyDescent="0.25">
      <c r="A163" s="11">
        <v>63523</v>
      </c>
      <c r="B163" s="12" t="s">
        <v>288</v>
      </c>
      <c r="C163" s="13"/>
      <c r="D163" s="14">
        <f t="shared" si="11"/>
        <v>4490.0039999999999</v>
      </c>
      <c r="E163" s="14">
        <f t="shared" si="9"/>
        <v>2990</v>
      </c>
      <c r="F163" s="15">
        <f t="shared" si="12"/>
        <v>0.33410000000000001</v>
      </c>
      <c r="G163" s="16"/>
      <c r="H163" s="17">
        <v>3741.67</v>
      </c>
      <c r="I163" s="14">
        <f t="shared" si="10"/>
        <v>2491.5780529999997</v>
      </c>
      <c r="J163" s="15">
        <v>0.33410000000000001</v>
      </c>
      <c r="K163" s="19"/>
      <c r="L163" s="22"/>
    </row>
    <row r="164" spans="1:12" x14ac:dyDescent="0.25">
      <c r="A164" s="11">
        <v>63524</v>
      </c>
      <c r="B164" s="12" t="s">
        <v>289</v>
      </c>
      <c r="C164" s="13"/>
      <c r="D164" s="14">
        <f t="shared" si="11"/>
        <v>5390.0039999999999</v>
      </c>
      <c r="E164" s="14">
        <f t="shared" si="9"/>
        <v>2990</v>
      </c>
      <c r="F164" s="15">
        <f t="shared" si="12"/>
        <v>0.44529999999999997</v>
      </c>
      <c r="G164" s="16"/>
      <c r="H164" s="17">
        <v>4491.67</v>
      </c>
      <c r="I164" s="14">
        <f t="shared" si="10"/>
        <v>2491.5293489999999</v>
      </c>
      <c r="J164" s="15">
        <v>0.44529999999999997</v>
      </c>
      <c r="K164" s="19"/>
      <c r="L164" s="22"/>
    </row>
    <row r="165" spans="1:12" x14ac:dyDescent="0.25">
      <c r="A165" s="11">
        <v>63534</v>
      </c>
      <c r="B165" s="12" t="s">
        <v>290</v>
      </c>
      <c r="C165" s="13"/>
      <c r="D165" s="14">
        <f t="shared" si="11"/>
        <v>5390.0039999999999</v>
      </c>
      <c r="E165" s="14">
        <f t="shared" si="9"/>
        <v>2990</v>
      </c>
      <c r="F165" s="15">
        <f t="shared" si="12"/>
        <v>0.44529999999999997</v>
      </c>
      <c r="G165" s="16"/>
      <c r="H165" s="17">
        <v>4491.67</v>
      </c>
      <c r="I165" s="14">
        <f t="shared" si="10"/>
        <v>2491.5293489999999</v>
      </c>
      <c r="J165" s="15">
        <v>0.44529999999999997</v>
      </c>
      <c r="K165" s="19"/>
      <c r="L165" s="22"/>
    </row>
    <row r="166" spans="1:12" x14ac:dyDescent="0.25">
      <c r="A166" s="11">
        <v>63535</v>
      </c>
      <c r="B166" s="12" t="s">
        <v>291</v>
      </c>
      <c r="C166" s="13"/>
      <c r="D166" s="14">
        <f t="shared" si="11"/>
        <v>3690</v>
      </c>
      <c r="E166" s="14">
        <f t="shared" si="9"/>
        <v>2990</v>
      </c>
      <c r="F166" s="15">
        <f t="shared" si="12"/>
        <v>0.18970000000000001</v>
      </c>
      <c r="G166" s="16"/>
      <c r="H166" s="17">
        <v>3075</v>
      </c>
      <c r="I166" s="14">
        <f t="shared" si="10"/>
        <v>2491.6725000000001</v>
      </c>
      <c r="J166" s="15">
        <v>0.18970000000000001</v>
      </c>
      <c r="K166" s="19"/>
      <c r="L166" s="22"/>
    </row>
    <row r="167" spans="1:12" x14ac:dyDescent="0.25">
      <c r="A167" s="11">
        <v>64077</v>
      </c>
      <c r="B167" s="12" t="s">
        <v>292</v>
      </c>
      <c r="C167" s="13"/>
      <c r="D167" s="14">
        <f t="shared" si="11"/>
        <v>2990.0039999999999</v>
      </c>
      <c r="E167" s="14">
        <f t="shared" si="9"/>
        <v>1990</v>
      </c>
      <c r="F167" s="15">
        <f t="shared" si="12"/>
        <v>0.33439999999999998</v>
      </c>
      <c r="G167" s="16"/>
      <c r="H167" s="17">
        <v>2491.67</v>
      </c>
      <c r="I167" s="14">
        <f t="shared" si="10"/>
        <v>1658.4555519999999</v>
      </c>
      <c r="J167" s="15">
        <v>0.33439999999999998</v>
      </c>
      <c r="K167" s="19"/>
      <c r="L167" s="22"/>
    </row>
    <row r="168" spans="1:12" x14ac:dyDescent="0.25">
      <c r="A168" s="11">
        <v>64078</v>
      </c>
      <c r="B168" s="12" t="s">
        <v>293</v>
      </c>
      <c r="C168" s="13"/>
      <c r="D168" s="14">
        <f t="shared" si="11"/>
        <v>4490.0039999999999</v>
      </c>
      <c r="E168" s="14">
        <f t="shared" si="9"/>
        <v>2990</v>
      </c>
      <c r="F168" s="15">
        <f t="shared" si="12"/>
        <v>0.33410000000000001</v>
      </c>
      <c r="G168" s="16"/>
      <c r="H168" s="17">
        <v>3741.67</v>
      </c>
      <c r="I168" s="14">
        <f t="shared" si="10"/>
        <v>2491.5780529999997</v>
      </c>
      <c r="J168" s="15">
        <v>0.33410000000000001</v>
      </c>
      <c r="K168" s="19"/>
      <c r="L168" s="22"/>
    </row>
    <row r="169" spans="1:12" x14ac:dyDescent="0.25">
      <c r="A169" s="11" t="s">
        <v>294</v>
      </c>
      <c r="B169" s="12" t="s">
        <v>293</v>
      </c>
      <c r="C169" s="13"/>
      <c r="D169" s="14">
        <f t="shared" si="11"/>
        <v>4490.0039999999999</v>
      </c>
      <c r="E169" s="14">
        <f t="shared" si="9"/>
        <v>2990</v>
      </c>
      <c r="F169" s="15">
        <f t="shared" si="12"/>
        <v>0.33410000000000001</v>
      </c>
      <c r="G169" s="16"/>
      <c r="H169" s="17">
        <v>3741.67</v>
      </c>
      <c r="I169" s="14">
        <f t="shared" si="10"/>
        <v>2491.5780529999997</v>
      </c>
      <c r="J169" s="15">
        <v>0.33410000000000001</v>
      </c>
      <c r="K169" s="19"/>
      <c r="L169" s="22"/>
    </row>
    <row r="170" spans="1:12" x14ac:dyDescent="0.25">
      <c r="A170" s="11">
        <v>64107</v>
      </c>
      <c r="B170" s="12" t="s">
        <v>295</v>
      </c>
      <c r="C170" s="13"/>
      <c r="D170" s="14">
        <f t="shared" si="11"/>
        <v>3990</v>
      </c>
      <c r="E170" s="14">
        <f t="shared" si="9"/>
        <v>2990</v>
      </c>
      <c r="F170" s="15">
        <f t="shared" si="12"/>
        <v>0.25059999999999999</v>
      </c>
      <c r="G170" s="16"/>
      <c r="H170" s="17">
        <v>3325</v>
      </c>
      <c r="I170" s="14">
        <f t="shared" si="10"/>
        <v>2491.7550000000001</v>
      </c>
      <c r="J170" s="15">
        <v>0.25059999999999999</v>
      </c>
      <c r="K170" s="19"/>
      <c r="L170" s="22"/>
    </row>
    <row r="171" spans="1:12" x14ac:dyDescent="0.25">
      <c r="A171" s="11">
        <v>64108</v>
      </c>
      <c r="B171" s="12" t="s">
        <v>296</v>
      </c>
      <c r="C171" s="13"/>
      <c r="D171" s="14">
        <f t="shared" si="11"/>
        <v>4989.9960000000001</v>
      </c>
      <c r="E171" s="14">
        <f t="shared" si="9"/>
        <v>2990</v>
      </c>
      <c r="F171" s="15">
        <f t="shared" si="12"/>
        <v>0.40079999999999999</v>
      </c>
      <c r="G171" s="16"/>
      <c r="H171" s="17">
        <v>4158.33</v>
      </c>
      <c r="I171" s="14">
        <f t="shared" si="10"/>
        <v>2491.6713359999999</v>
      </c>
      <c r="J171" s="15">
        <v>0.40079999999999999</v>
      </c>
      <c r="K171" s="19"/>
      <c r="L171" s="22"/>
    </row>
    <row r="172" spans="1:12" x14ac:dyDescent="0.25">
      <c r="A172" s="11">
        <v>64109</v>
      </c>
      <c r="B172" s="12" t="s">
        <v>297</v>
      </c>
      <c r="C172" s="13"/>
      <c r="D172" s="14">
        <f t="shared" si="11"/>
        <v>3489.9959999999996</v>
      </c>
      <c r="E172" s="14">
        <f t="shared" si="9"/>
        <v>1990</v>
      </c>
      <c r="F172" s="15">
        <f t="shared" si="12"/>
        <v>0.42980000000000002</v>
      </c>
      <c r="G172" s="16"/>
      <c r="H172" s="17">
        <v>2908.33</v>
      </c>
      <c r="I172" s="14">
        <f t="shared" si="10"/>
        <v>1658.3297660000001</v>
      </c>
      <c r="J172" s="15">
        <v>0.42980000000000002</v>
      </c>
      <c r="K172" s="19"/>
      <c r="L172" s="22"/>
    </row>
    <row r="173" spans="1:12" x14ac:dyDescent="0.25">
      <c r="A173" s="11">
        <v>64111</v>
      </c>
      <c r="B173" s="12" t="s">
        <v>298</v>
      </c>
      <c r="C173" s="13"/>
      <c r="D173" s="14">
        <f t="shared" si="11"/>
        <v>4490.0039999999999</v>
      </c>
      <c r="E173" s="14">
        <f t="shared" si="9"/>
        <v>2990</v>
      </c>
      <c r="F173" s="15">
        <f t="shared" si="12"/>
        <v>0.33410000000000001</v>
      </c>
      <c r="G173" s="16"/>
      <c r="H173" s="17">
        <v>3741.67</v>
      </c>
      <c r="I173" s="14">
        <f t="shared" si="10"/>
        <v>2491.5780529999997</v>
      </c>
      <c r="J173" s="15">
        <v>0.33410000000000001</v>
      </c>
      <c r="K173" s="19"/>
      <c r="L173" s="22"/>
    </row>
    <row r="174" spans="1:12" x14ac:dyDescent="0.25">
      <c r="A174" s="11">
        <v>64112</v>
      </c>
      <c r="B174" s="12" t="s">
        <v>299</v>
      </c>
      <c r="C174" s="13"/>
      <c r="D174" s="14">
        <f t="shared" si="11"/>
        <v>5990.0039999999999</v>
      </c>
      <c r="E174" s="14">
        <f t="shared" si="9"/>
        <v>2990</v>
      </c>
      <c r="F174" s="15">
        <f t="shared" si="12"/>
        <v>0.50080000000000002</v>
      </c>
      <c r="G174" s="16"/>
      <c r="H174" s="17">
        <v>4991.67</v>
      </c>
      <c r="I174" s="14">
        <f t="shared" si="10"/>
        <v>2491.841664</v>
      </c>
      <c r="J174" s="15">
        <v>0.50080000000000002</v>
      </c>
      <c r="K174" s="19"/>
      <c r="L174" s="22"/>
    </row>
    <row r="175" spans="1:12" x14ac:dyDescent="0.25">
      <c r="A175" s="11">
        <v>64113</v>
      </c>
      <c r="B175" s="12" t="s">
        <v>300</v>
      </c>
      <c r="C175" s="13"/>
      <c r="D175" s="14">
        <f t="shared" si="11"/>
        <v>3489.9959999999996</v>
      </c>
      <c r="E175" s="14">
        <f t="shared" si="9"/>
        <v>1990</v>
      </c>
      <c r="F175" s="15">
        <f t="shared" si="12"/>
        <v>0.42980000000000002</v>
      </c>
      <c r="G175" s="16"/>
      <c r="H175" s="17">
        <v>2908.33</v>
      </c>
      <c r="I175" s="14">
        <f t="shared" si="10"/>
        <v>1658.3297660000001</v>
      </c>
      <c r="J175" s="15">
        <v>0.42980000000000002</v>
      </c>
      <c r="K175" s="19"/>
      <c r="L175" s="22"/>
    </row>
    <row r="176" spans="1:12" x14ac:dyDescent="0.25">
      <c r="A176" s="11">
        <v>64114</v>
      </c>
      <c r="B176" s="12" t="s">
        <v>301</v>
      </c>
      <c r="C176" s="13"/>
      <c r="D176" s="14">
        <f t="shared" si="11"/>
        <v>5490</v>
      </c>
      <c r="E176" s="14">
        <f t="shared" si="9"/>
        <v>2990</v>
      </c>
      <c r="F176" s="15">
        <f t="shared" si="12"/>
        <v>0.45540000000000003</v>
      </c>
      <c r="G176" s="16"/>
      <c r="H176" s="17">
        <v>4575</v>
      </c>
      <c r="I176" s="14">
        <f t="shared" si="10"/>
        <v>2491.5450000000001</v>
      </c>
      <c r="J176" s="15">
        <v>0.45540000000000003</v>
      </c>
      <c r="K176" s="19"/>
      <c r="L176" s="22"/>
    </row>
    <row r="177" spans="1:12" x14ac:dyDescent="0.25">
      <c r="A177" s="11">
        <v>64115</v>
      </c>
      <c r="B177" s="12" t="s">
        <v>302</v>
      </c>
      <c r="C177" s="13"/>
      <c r="D177" s="14">
        <f t="shared" si="11"/>
        <v>5990.0039999999999</v>
      </c>
      <c r="E177" s="14">
        <f t="shared" si="9"/>
        <v>2990</v>
      </c>
      <c r="F177" s="15">
        <f t="shared" si="12"/>
        <v>0.50080000000000002</v>
      </c>
      <c r="G177" s="16"/>
      <c r="H177" s="17">
        <v>4991.67</v>
      </c>
      <c r="I177" s="14">
        <f t="shared" si="10"/>
        <v>2491.841664</v>
      </c>
      <c r="J177" s="15">
        <v>0.50080000000000002</v>
      </c>
      <c r="K177" s="19"/>
      <c r="L177" s="22"/>
    </row>
    <row r="178" spans="1:12" x14ac:dyDescent="0.25">
      <c r="A178" s="11" t="s">
        <v>303</v>
      </c>
      <c r="B178" s="12" t="s">
        <v>304</v>
      </c>
      <c r="C178" s="13"/>
      <c r="D178" s="14">
        <f t="shared" si="11"/>
        <v>11990.003999999999</v>
      </c>
      <c r="E178" s="14">
        <f t="shared" si="9"/>
        <v>7590</v>
      </c>
      <c r="F178" s="15">
        <f t="shared" si="12"/>
        <v>0.36699999999999999</v>
      </c>
      <c r="G178" s="16"/>
      <c r="H178" s="17">
        <v>9991.67</v>
      </c>
      <c r="I178" s="14">
        <f t="shared" si="10"/>
        <v>6324.7271099999998</v>
      </c>
      <c r="J178" s="15">
        <v>0.36699999999999999</v>
      </c>
      <c r="K178" s="19"/>
      <c r="L178" s="22"/>
    </row>
    <row r="179" spans="1:12" x14ac:dyDescent="0.25">
      <c r="A179" s="11" t="s">
        <v>305</v>
      </c>
      <c r="B179" s="12" t="s">
        <v>306</v>
      </c>
      <c r="C179" s="13"/>
      <c r="D179" s="14">
        <f t="shared" si="11"/>
        <v>11990.003999999999</v>
      </c>
      <c r="E179" s="14">
        <f t="shared" si="9"/>
        <v>7590</v>
      </c>
      <c r="F179" s="15">
        <f t="shared" si="12"/>
        <v>0.36699999999999999</v>
      </c>
      <c r="G179" s="16"/>
      <c r="H179" s="17">
        <v>9991.67</v>
      </c>
      <c r="I179" s="14">
        <f t="shared" si="10"/>
        <v>6324.7271099999998</v>
      </c>
      <c r="J179" s="15">
        <v>0.36699999999999999</v>
      </c>
      <c r="K179" s="19"/>
      <c r="L179" s="22"/>
    </row>
    <row r="180" spans="1:12" x14ac:dyDescent="0.25">
      <c r="A180" s="11">
        <v>64116</v>
      </c>
      <c r="B180" s="12" t="s">
        <v>307</v>
      </c>
      <c r="C180" s="13"/>
      <c r="D180" s="14">
        <f t="shared" si="11"/>
        <v>11990.003999999999</v>
      </c>
      <c r="E180" s="14">
        <f t="shared" si="9"/>
        <v>7590</v>
      </c>
      <c r="F180" s="15">
        <f t="shared" si="12"/>
        <v>0.36699999999999999</v>
      </c>
      <c r="G180" s="16"/>
      <c r="H180" s="17">
        <v>9991.67</v>
      </c>
      <c r="I180" s="14">
        <f t="shared" si="10"/>
        <v>6324.7271099999998</v>
      </c>
      <c r="J180" s="15">
        <v>0.36699999999999999</v>
      </c>
      <c r="K180" s="19"/>
      <c r="L180" s="22"/>
    </row>
    <row r="181" spans="1:12" x14ac:dyDescent="0.25">
      <c r="A181" s="11">
        <v>64117</v>
      </c>
      <c r="B181" s="12" t="s">
        <v>308</v>
      </c>
      <c r="C181" s="13"/>
      <c r="D181" s="14">
        <f t="shared" si="11"/>
        <v>11990.003999999999</v>
      </c>
      <c r="E181" s="14">
        <f t="shared" si="9"/>
        <v>7590</v>
      </c>
      <c r="F181" s="15">
        <f t="shared" si="12"/>
        <v>0.36699999999999999</v>
      </c>
      <c r="G181" s="16"/>
      <c r="H181" s="17">
        <v>9991.67</v>
      </c>
      <c r="I181" s="14">
        <f t="shared" si="10"/>
        <v>6324.7271099999998</v>
      </c>
      <c r="J181" s="15">
        <v>0.36699999999999999</v>
      </c>
      <c r="K181" s="19"/>
      <c r="L181" s="22"/>
    </row>
    <row r="182" spans="1:12" x14ac:dyDescent="0.25">
      <c r="A182" s="11">
        <v>63526</v>
      </c>
      <c r="B182" s="12" t="s">
        <v>309</v>
      </c>
      <c r="C182" s="13"/>
      <c r="D182" s="14">
        <f t="shared" si="11"/>
        <v>2190</v>
      </c>
      <c r="E182" s="14">
        <f t="shared" si="9"/>
        <v>1530</v>
      </c>
      <c r="F182" s="15">
        <f t="shared" si="12"/>
        <v>0.3</v>
      </c>
      <c r="G182" s="16"/>
      <c r="H182" s="17">
        <v>1825</v>
      </c>
      <c r="I182" s="14">
        <f t="shared" si="10"/>
        <v>1277.5</v>
      </c>
      <c r="J182" s="15">
        <v>0.3</v>
      </c>
      <c r="K182" s="19"/>
      <c r="L182" s="22"/>
    </row>
    <row r="183" spans="1:12" x14ac:dyDescent="0.25">
      <c r="A183" s="11">
        <v>63525</v>
      </c>
      <c r="B183" s="12" t="s">
        <v>310</v>
      </c>
      <c r="C183" s="13"/>
      <c r="D183" s="14">
        <f t="shared" si="11"/>
        <v>4490.0039999999999</v>
      </c>
      <c r="E183" s="14">
        <f t="shared" si="9"/>
        <v>3140</v>
      </c>
      <c r="F183" s="15">
        <f t="shared" si="12"/>
        <v>0.3</v>
      </c>
      <c r="G183" s="16"/>
      <c r="H183" s="17">
        <v>3741.67</v>
      </c>
      <c r="I183" s="14">
        <f t="shared" si="10"/>
        <v>2619.1689999999999</v>
      </c>
      <c r="J183" s="15">
        <v>0.3</v>
      </c>
      <c r="K183" s="19"/>
      <c r="L183" s="22"/>
    </row>
    <row r="184" spans="1:12" x14ac:dyDescent="0.25">
      <c r="A184" s="11">
        <v>63569</v>
      </c>
      <c r="B184" s="12" t="s">
        <v>311</v>
      </c>
      <c r="C184" s="13"/>
      <c r="D184" s="14">
        <f t="shared" si="11"/>
        <v>5990.0039999999999</v>
      </c>
      <c r="E184" s="14">
        <f t="shared" si="9"/>
        <v>4190</v>
      </c>
      <c r="F184" s="15">
        <f t="shared" si="12"/>
        <v>0.3</v>
      </c>
      <c r="G184" s="16"/>
      <c r="H184" s="17">
        <v>4991.67</v>
      </c>
      <c r="I184" s="14">
        <f t="shared" si="10"/>
        <v>3494.1689999999999</v>
      </c>
      <c r="J184" s="15">
        <v>0.3</v>
      </c>
      <c r="K184" s="19"/>
      <c r="L184" s="22"/>
    </row>
    <row r="185" spans="1:12" x14ac:dyDescent="0.25">
      <c r="A185" s="11">
        <v>64121</v>
      </c>
      <c r="B185" s="12" t="s">
        <v>312</v>
      </c>
      <c r="C185" s="13"/>
      <c r="D185" s="14">
        <f t="shared" si="11"/>
        <v>26990.003999999997</v>
      </c>
      <c r="E185" s="14">
        <f t="shared" si="9"/>
        <v>19970</v>
      </c>
      <c r="F185" s="15">
        <f t="shared" si="12"/>
        <v>0.26</v>
      </c>
      <c r="G185" s="16"/>
      <c r="H185" s="17">
        <v>22491.67</v>
      </c>
      <c r="I185" s="14">
        <f t="shared" si="10"/>
        <v>16643.835799999997</v>
      </c>
      <c r="J185" s="15">
        <v>0.26</v>
      </c>
      <c r="K185" s="19"/>
      <c r="L185" s="22"/>
    </row>
  </sheetData>
  <autoFilter ref="A3:L185"/>
  <conditionalFormatting sqref="A4:A185">
    <cfRule type="duplicateValues" dxfId="8" priority="4"/>
  </conditionalFormatting>
  <conditionalFormatting sqref="A4:A185">
    <cfRule type="duplicateValues" dxfId="7" priority="5"/>
    <cfRule type="duplicateValues" dxfId="6" priority="6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5"/>
  <sheetViews>
    <sheetView showGridLines="0" zoomScale="90" zoomScaleNormal="90" workbookViewId="0">
      <selection activeCell="V28" sqref="V28"/>
    </sheetView>
  </sheetViews>
  <sheetFormatPr defaultRowHeight="15" outlineLevelCol="1" x14ac:dyDescent="0.25"/>
  <cols>
    <col min="1" max="1" width="8.85546875" customWidth="1"/>
    <col min="2" max="2" width="57.140625" customWidth="1"/>
    <col min="3" max="3" width="5.85546875" customWidth="1"/>
    <col min="4" max="4" width="11" style="3" customWidth="1"/>
    <col min="5" max="5" width="10.85546875" style="3" customWidth="1" outlineLevel="1"/>
    <col min="6" max="6" width="8.5703125" customWidth="1" outlineLevel="1"/>
    <col min="7" max="7" width="10.42578125" customWidth="1"/>
    <col min="8" max="8" width="11" customWidth="1"/>
    <col min="9" max="9" width="9" customWidth="1" outlineLevel="1"/>
    <col min="10" max="10" width="7.42578125" customWidth="1" outlineLevel="1"/>
    <col min="11" max="11" width="16.42578125" customWidth="1"/>
  </cols>
  <sheetData>
    <row r="1" spans="1:11" s="23" customFormat="1" x14ac:dyDescent="0.25">
      <c r="B1" s="24"/>
      <c r="C1" s="24"/>
      <c r="D1" s="25"/>
      <c r="E1" s="26"/>
      <c r="F1" s="27"/>
      <c r="H1" s="28" t="s">
        <v>16</v>
      </c>
      <c r="I1" s="29"/>
      <c r="J1" s="30" t="s">
        <v>16</v>
      </c>
    </row>
    <row r="2" spans="1:11" x14ac:dyDescent="0.25">
      <c r="D2" s="1" t="s">
        <v>0</v>
      </c>
      <c r="E2" s="2"/>
      <c r="G2" s="4"/>
      <c r="H2" s="5" t="s">
        <v>1</v>
      </c>
    </row>
    <row r="3" spans="1:11" ht="36" x14ac:dyDescent="0.25">
      <c r="A3" s="7" t="s">
        <v>2</v>
      </c>
      <c r="B3" s="7" t="s">
        <v>3</v>
      </c>
      <c r="C3" s="6"/>
      <c r="D3" s="7" t="s">
        <v>18</v>
      </c>
      <c r="E3" s="8" t="s">
        <v>17</v>
      </c>
      <c r="F3" s="8" t="s">
        <v>6</v>
      </c>
      <c r="H3" s="9" t="s">
        <v>4</v>
      </c>
      <c r="I3" s="9" t="s">
        <v>5</v>
      </c>
      <c r="J3" s="10" t="s">
        <v>6</v>
      </c>
      <c r="K3" s="9" t="s">
        <v>7</v>
      </c>
    </row>
    <row r="4" spans="1:11" x14ac:dyDescent="0.25">
      <c r="A4" s="32">
        <v>63378</v>
      </c>
      <c r="B4" s="31" t="s">
        <v>96</v>
      </c>
      <c r="C4" s="13"/>
      <c r="D4" s="14">
        <f>H4*1.2</f>
        <v>0</v>
      </c>
      <c r="E4" s="14">
        <f>ROUND(D4*(1-F4),-1)</f>
        <v>0</v>
      </c>
      <c r="F4" s="15">
        <f>J4</f>
        <v>0.08</v>
      </c>
      <c r="G4" s="16"/>
      <c r="H4" s="17"/>
      <c r="I4" s="14"/>
      <c r="J4" s="15">
        <v>0.08</v>
      </c>
      <c r="K4" s="19"/>
    </row>
    <row r="5" spans="1:11" x14ac:dyDescent="0.25">
      <c r="A5" s="32">
        <v>63379</v>
      </c>
      <c r="B5" s="31" t="s">
        <v>97</v>
      </c>
      <c r="C5" s="13"/>
      <c r="D5" s="14">
        <f>H5*1.2</f>
        <v>0</v>
      </c>
      <c r="E5" s="14">
        <f>ROUND(D5*(1-F5),-1)</f>
        <v>0</v>
      </c>
      <c r="F5" s="15">
        <f>J5</f>
        <v>0.08</v>
      </c>
      <c r="G5" s="16"/>
      <c r="H5" s="17"/>
      <c r="I5" s="14"/>
      <c r="J5" s="15">
        <v>0.08</v>
      </c>
      <c r="K5" s="19"/>
    </row>
    <row r="6" spans="1:11" x14ac:dyDescent="0.25">
      <c r="A6" s="32">
        <v>63375</v>
      </c>
      <c r="B6" s="31" t="s">
        <v>76</v>
      </c>
      <c r="C6" s="13"/>
      <c r="D6" s="14">
        <f>H6*1.2</f>
        <v>0</v>
      </c>
      <c r="E6" s="14">
        <f t="shared" ref="E6:E67" si="0">ROUND(D6*(1-F6),-1)</f>
        <v>0</v>
      </c>
      <c r="F6" s="15">
        <f>J6</f>
        <v>0.17</v>
      </c>
      <c r="G6" s="16"/>
      <c r="H6" s="17"/>
      <c r="I6" s="14"/>
      <c r="J6" s="15">
        <v>0.17</v>
      </c>
      <c r="K6" s="21"/>
    </row>
    <row r="7" spans="1:11" x14ac:dyDescent="0.25">
      <c r="A7" s="32">
        <v>63376</v>
      </c>
      <c r="B7" s="31" t="s">
        <v>77</v>
      </c>
      <c r="C7" s="13"/>
      <c r="D7" s="14">
        <f t="shared" ref="D7:D68" si="1">H7*1.2</f>
        <v>0</v>
      </c>
      <c r="E7" s="14">
        <f t="shared" si="0"/>
        <v>0</v>
      </c>
      <c r="F7" s="15">
        <f t="shared" ref="F7:F68" si="2">J7</f>
        <v>0.17</v>
      </c>
      <c r="G7" s="16"/>
      <c r="H7" s="17"/>
      <c r="I7" s="14"/>
      <c r="J7" s="15">
        <v>0.17</v>
      </c>
      <c r="K7" s="21"/>
    </row>
    <row r="8" spans="1:11" x14ac:dyDescent="0.25">
      <c r="A8" s="32">
        <v>63377</v>
      </c>
      <c r="B8" s="31" t="s">
        <v>78</v>
      </c>
      <c r="C8" s="13"/>
      <c r="D8" s="14">
        <f t="shared" si="1"/>
        <v>0</v>
      </c>
      <c r="E8" s="14">
        <f t="shared" si="0"/>
        <v>0</v>
      </c>
      <c r="F8" s="15">
        <f t="shared" si="2"/>
        <v>0.17</v>
      </c>
      <c r="G8" s="16"/>
      <c r="H8" s="17"/>
      <c r="I8" s="14"/>
      <c r="J8" s="15">
        <v>0.17</v>
      </c>
      <c r="K8" s="21"/>
    </row>
    <row r="9" spans="1:11" x14ac:dyDescent="0.25">
      <c r="A9" s="32">
        <v>63380</v>
      </c>
      <c r="B9" s="31" t="s">
        <v>79</v>
      </c>
      <c r="C9" s="13"/>
      <c r="D9" s="14">
        <f t="shared" si="1"/>
        <v>0</v>
      </c>
      <c r="E9" s="14">
        <f t="shared" si="0"/>
        <v>0</v>
      </c>
      <c r="F9" s="15">
        <f t="shared" si="2"/>
        <v>0.12</v>
      </c>
      <c r="G9" s="16"/>
      <c r="H9" s="17"/>
      <c r="I9" s="14"/>
      <c r="J9" s="15">
        <v>0.12</v>
      </c>
      <c r="K9" s="21"/>
    </row>
    <row r="10" spans="1:11" x14ac:dyDescent="0.25">
      <c r="A10" s="32">
        <v>63381</v>
      </c>
      <c r="B10" s="31" t="s">
        <v>80</v>
      </c>
      <c r="C10" s="13"/>
      <c r="D10" s="14">
        <f t="shared" si="1"/>
        <v>0</v>
      </c>
      <c r="E10" s="14">
        <f t="shared" si="0"/>
        <v>0</v>
      </c>
      <c r="F10" s="15">
        <f t="shared" si="2"/>
        <v>0.12</v>
      </c>
      <c r="G10" s="16"/>
      <c r="H10" s="17"/>
      <c r="I10" s="14"/>
      <c r="J10" s="15">
        <v>0.12</v>
      </c>
      <c r="K10" s="21"/>
    </row>
    <row r="11" spans="1:11" x14ac:dyDescent="0.25">
      <c r="A11" s="32">
        <v>63382</v>
      </c>
      <c r="B11" s="31" t="s">
        <v>81</v>
      </c>
      <c r="C11" s="13"/>
      <c r="D11" s="14">
        <f t="shared" si="1"/>
        <v>0</v>
      </c>
      <c r="E11" s="14">
        <f t="shared" si="0"/>
        <v>0</v>
      </c>
      <c r="F11" s="15">
        <f t="shared" si="2"/>
        <v>0.12</v>
      </c>
      <c r="G11" s="16"/>
      <c r="H11" s="17"/>
      <c r="I11" s="14"/>
      <c r="J11" s="15">
        <v>0.12</v>
      </c>
      <c r="K11" s="21"/>
    </row>
    <row r="12" spans="1:11" x14ac:dyDescent="0.25">
      <c r="A12" s="32" t="s">
        <v>82</v>
      </c>
      <c r="B12" s="31" t="s">
        <v>83</v>
      </c>
      <c r="C12" s="13"/>
      <c r="D12" s="14">
        <f t="shared" si="1"/>
        <v>0</v>
      </c>
      <c r="E12" s="14">
        <f t="shared" si="0"/>
        <v>0</v>
      </c>
      <c r="F12" s="15">
        <f t="shared" si="2"/>
        <v>0.1</v>
      </c>
      <c r="G12" s="16"/>
      <c r="H12" s="17"/>
      <c r="I12" s="14"/>
      <c r="J12" s="15">
        <v>0.1</v>
      </c>
      <c r="K12" s="21"/>
    </row>
    <row r="13" spans="1:11" x14ac:dyDescent="0.25">
      <c r="A13" s="32" t="s">
        <v>84</v>
      </c>
      <c r="B13" s="31" t="s">
        <v>85</v>
      </c>
      <c r="C13" s="13"/>
      <c r="D13" s="14">
        <f t="shared" si="1"/>
        <v>0</v>
      </c>
      <c r="E13" s="14">
        <f t="shared" si="0"/>
        <v>0</v>
      </c>
      <c r="F13" s="15">
        <f t="shared" si="2"/>
        <v>0.1</v>
      </c>
      <c r="G13" s="16"/>
      <c r="H13" s="17"/>
      <c r="I13" s="14"/>
      <c r="J13" s="15">
        <v>0.1</v>
      </c>
      <c r="K13" s="21"/>
    </row>
    <row r="14" spans="1:11" x14ac:dyDescent="0.25">
      <c r="A14" s="32" t="s">
        <v>86</v>
      </c>
      <c r="B14" s="31" t="s">
        <v>87</v>
      </c>
      <c r="C14" s="13"/>
      <c r="D14" s="14">
        <f t="shared" si="1"/>
        <v>0</v>
      </c>
      <c r="E14" s="14">
        <f t="shared" si="0"/>
        <v>0</v>
      </c>
      <c r="F14" s="15">
        <f t="shared" si="2"/>
        <v>0.1</v>
      </c>
      <c r="G14" s="16"/>
      <c r="H14" s="17"/>
      <c r="I14" s="14"/>
      <c r="J14" s="15">
        <v>0.1</v>
      </c>
      <c r="K14" s="19"/>
    </row>
    <row r="15" spans="1:11" x14ac:dyDescent="0.25">
      <c r="A15" s="11">
        <v>63345</v>
      </c>
      <c r="B15" s="12" t="s">
        <v>88</v>
      </c>
      <c r="C15" s="13"/>
      <c r="D15" s="14">
        <f t="shared" si="1"/>
        <v>15690</v>
      </c>
      <c r="E15" s="14">
        <f t="shared" si="0"/>
        <v>13490</v>
      </c>
      <c r="F15" s="15">
        <f t="shared" si="2"/>
        <v>0.14000000000000001</v>
      </c>
      <c r="G15" s="16"/>
      <c r="H15" s="17">
        <v>13075</v>
      </c>
      <c r="I15" s="14">
        <f t="shared" ref="I15:I67" si="3">H15*(1-J15)</f>
        <v>11244.5</v>
      </c>
      <c r="J15" s="15">
        <v>0.14000000000000001</v>
      </c>
      <c r="K15" s="19"/>
    </row>
    <row r="16" spans="1:11" x14ac:dyDescent="0.25">
      <c r="A16" s="11">
        <v>63321</v>
      </c>
      <c r="B16" s="12" t="s">
        <v>89</v>
      </c>
      <c r="C16" s="13"/>
      <c r="D16" s="14">
        <f t="shared" si="1"/>
        <v>16190.003999999999</v>
      </c>
      <c r="E16" s="14">
        <f t="shared" si="0"/>
        <v>13920</v>
      </c>
      <c r="F16" s="15">
        <f t="shared" si="2"/>
        <v>0.14000000000000001</v>
      </c>
      <c r="G16" s="16"/>
      <c r="H16" s="17">
        <v>13491.67</v>
      </c>
      <c r="I16" s="14">
        <f t="shared" si="3"/>
        <v>11602.8362</v>
      </c>
      <c r="J16" s="15">
        <v>0.14000000000000001</v>
      </c>
      <c r="K16" s="19"/>
    </row>
    <row r="17" spans="1:11" x14ac:dyDescent="0.25">
      <c r="A17" s="11">
        <v>63322</v>
      </c>
      <c r="B17" s="12" t="s">
        <v>90</v>
      </c>
      <c r="C17" s="13"/>
      <c r="D17" s="14">
        <f t="shared" si="1"/>
        <v>16890</v>
      </c>
      <c r="E17" s="14">
        <f t="shared" si="0"/>
        <v>14530</v>
      </c>
      <c r="F17" s="15">
        <f t="shared" si="2"/>
        <v>0.14000000000000001</v>
      </c>
      <c r="G17" s="16"/>
      <c r="H17" s="17">
        <v>14075</v>
      </c>
      <c r="I17" s="14">
        <f t="shared" si="3"/>
        <v>12104.5</v>
      </c>
      <c r="J17" s="15">
        <v>0.14000000000000001</v>
      </c>
      <c r="K17" s="19"/>
    </row>
    <row r="18" spans="1:11" x14ac:dyDescent="0.25">
      <c r="A18" s="11">
        <v>64265</v>
      </c>
      <c r="B18" s="12" t="s">
        <v>91</v>
      </c>
      <c r="C18" s="13"/>
      <c r="D18" s="14">
        <f t="shared" si="1"/>
        <v>18290.004000000001</v>
      </c>
      <c r="E18" s="14">
        <f t="shared" si="0"/>
        <v>15000</v>
      </c>
      <c r="F18" s="15">
        <f t="shared" si="2"/>
        <v>0.18</v>
      </c>
      <c r="G18" s="16"/>
      <c r="H18" s="17">
        <v>15241.67</v>
      </c>
      <c r="I18" s="14">
        <f t="shared" si="3"/>
        <v>12498.169400000001</v>
      </c>
      <c r="J18" s="15">
        <v>0.18</v>
      </c>
      <c r="K18" s="19"/>
    </row>
    <row r="19" spans="1:11" x14ac:dyDescent="0.25">
      <c r="A19" s="11">
        <v>63365</v>
      </c>
      <c r="B19" s="12" t="s">
        <v>92</v>
      </c>
      <c r="C19" s="13"/>
      <c r="D19" s="14">
        <f t="shared" si="1"/>
        <v>5990.0039999999999</v>
      </c>
      <c r="E19" s="14">
        <f t="shared" si="0"/>
        <v>5330</v>
      </c>
      <c r="F19" s="15">
        <f t="shared" si="2"/>
        <v>0.11</v>
      </c>
      <c r="G19" s="16"/>
      <c r="H19" s="17">
        <v>4991.67</v>
      </c>
      <c r="I19" s="14">
        <f t="shared" si="3"/>
        <v>4442.5862999999999</v>
      </c>
      <c r="J19" s="15">
        <v>0.11</v>
      </c>
      <c r="K19" s="19"/>
    </row>
    <row r="20" spans="1:11" x14ac:dyDescent="0.25">
      <c r="A20" s="11">
        <v>63327</v>
      </c>
      <c r="B20" s="12" t="s">
        <v>93</v>
      </c>
      <c r="C20" s="13"/>
      <c r="D20" s="14">
        <f t="shared" si="1"/>
        <v>5990.0039999999999</v>
      </c>
      <c r="E20" s="14">
        <f t="shared" si="0"/>
        <v>5330</v>
      </c>
      <c r="F20" s="15">
        <f t="shared" si="2"/>
        <v>0.11</v>
      </c>
      <c r="G20" s="16"/>
      <c r="H20" s="17">
        <v>4991.67</v>
      </c>
      <c r="I20" s="14">
        <f t="shared" si="3"/>
        <v>4442.5862999999999</v>
      </c>
      <c r="J20" s="15">
        <v>0.11</v>
      </c>
      <c r="K20" s="19"/>
    </row>
    <row r="21" spans="1:11" x14ac:dyDescent="0.25">
      <c r="A21" s="11">
        <v>63326</v>
      </c>
      <c r="B21" s="12" t="s">
        <v>94</v>
      </c>
      <c r="C21" s="13"/>
      <c r="D21" s="14">
        <f t="shared" si="1"/>
        <v>5990.0039999999999</v>
      </c>
      <c r="E21" s="14">
        <f t="shared" si="0"/>
        <v>5330</v>
      </c>
      <c r="F21" s="15">
        <f t="shared" si="2"/>
        <v>0.11</v>
      </c>
      <c r="G21" s="16"/>
      <c r="H21" s="17">
        <v>4991.67</v>
      </c>
      <c r="I21" s="14">
        <f t="shared" si="3"/>
        <v>4442.5862999999999</v>
      </c>
      <c r="J21" s="15">
        <v>0.11</v>
      </c>
      <c r="K21" s="19"/>
    </row>
    <row r="22" spans="1:11" x14ac:dyDescent="0.25">
      <c r="A22" s="11">
        <v>63328</v>
      </c>
      <c r="B22" s="12" t="s">
        <v>95</v>
      </c>
      <c r="C22" s="13"/>
      <c r="D22" s="14">
        <f t="shared" si="1"/>
        <v>5990.0039999999999</v>
      </c>
      <c r="E22" s="14">
        <f t="shared" si="0"/>
        <v>5330</v>
      </c>
      <c r="F22" s="15">
        <f t="shared" si="2"/>
        <v>0.11</v>
      </c>
      <c r="G22" s="16"/>
      <c r="H22" s="17">
        <v>4991.67</v>
      </c>
      <c r="I22" s="14">
        <f t="shared" si="3"/>
        <v>4442.5862999999999</v>
      </c>
      <c r="J22" s="15">
        <v>0.11</v>
      </c>
      <c r="K22" s="19"/>
    </row>
    <row r="23" spans="1:11" x14ac:dyDescent="0.25">
      <c r="A23" s="11">
        <v>64279</v>
      </c>
      <c r="B23" s="12" t="s">
        <v>98</v>
      </c>
      <c r="C23" s="13"/>
      <c r="D23" s="14">
        <f t="shared" si="1"/>
        <v>1389.9959999999999</v>
      </c>
      <c r="E23" s="14">
        <f t="shared" si="0"/>
        <v>1090</v>
      </c>
      <c r="F23" s="15">
        <f t="shared" si="2"/>
        <v>0.217</v>
      </c>
      <c r="G23" s="16"/>
      <c r="H23" s="17">
        <v>1158.33</v>
      </c>
      <c r="I23" s="14">
        <f t="shared" si="3"/>
        <v>906.97239000000002</v>
      </c>
      <c r="J23" s="15">
        <v>0.217</v>
      </c>
      <c r="K23" s="19"/>
    </row>
    <row r="24" spans="1:11" x14ac:dyDescent="0.25">
      <c r="A24" s="11">
        <v>63352</v>
      </c>
      <c r="B24" s="12" t="s">
        <v>99</v>
      </c>
      <c r="C24" s="13"/>
      <c r="D24" s="14">
        <f t="shared" si="1"/>
        <v>20289.996000000003</v>
      </c>
      <c r="E24" s="14">
        <f t="shared" si="0"/>
        <v>18260</v>
      </c>
      <c r="F24" s="15">
        <f t="shared" si="2"/>
        <v>0.1</v>
      </c>
      <c r="G24" s="16"/>
      <c r="H24" s="17">
        <v>16908.330000000002</v>
      </c>
      <c r="I24" s="14">
        <f t="shared" si="3"/>
        <v>15217.497000000001</v>
      </c>
      <c r="J24" s="15">
        <v>0.1</v>
      </c>
      <c r="K24" s="19"/>
    </row>
    <row r="25" spans="1:11" x14ac:dyDescent="0.25">
      <c r="A25" s="11">
        <v>63353</v>
      </c>
      <c r="B25" s="12" t="s">
        <v>100</v>
      </c>
      <c r="C25" s="13"/>
      <c r="D25" s="14">
        <f t="shared" si="1"/>
        <v>22089.996000000003</v>
      </c>
      <c r="E25" s="14">
        <f t="shared" si="0"/>
        <v>19440</v>
      </c>
      <c r="F25" s="15">
        <f t="shared" si="2"/>
        <v>0.12</v>
      </c>
      <c r="G25" s="16"/>
      <c r="H25" s="17">
        <v>18408.330000000002</v>
      </c>
      <c r="I25" s="14">
        <f t="shared" si="3"/>
        <v>16199.330400000001</v>
      </c>
      <c r="J25" s="15">
        <v>0.12</v>
      </c>
      <c r="K25" s="19"/>
    </row>
    <row r="26" spans="1:11" x14ac:dyDescent="0.25">
      <c r="A26" s="11">
        <v>63366</v>
      </c>
      <c r="B26" s="12" t="s">
        <v>101</v>
      </c>
      <c r="C26" s="13"/>
      <c r="D26" s="14">
        <f t="shared" si="1"/>
        <v>6849.9960000000001</v>
      </c>
      <c r="E26" s="14">
        <f t="shared" si="0"/>
        <v>5410</v>
      </c>
      <c r="F26" s="15">
        <f t="shared" si="2"/>
        <v>0.21</v>
      </c>
      <c r="G26" s="16"/>
      <c r="H26" s="17">
        <v>5708.33</v>
      </c>
      <c r="I26" s="14">
        <f t="shared" si="3"/>
        <v>4509.5807000000004</v>
      </c>
      <c r="J26" s="15">
        <v>0.21</v>
      </c>
      <c r="K26" s="19"/>
    </row>
    <row r="27" spans="1:11" x14ac:dyDescent="0.25">
      <c r="A27" s="11">
        <v>63367</v>
      </c>
      <c r="B27" s="12" t="s">
        <v>102</v>
      </c>
      <c r="C27" s="13"/>
      <c r="D27" s="14">
        <f t="shared" si="1"/>
        <v>7389.9959999999992</v>
      </c>
      <c r="E27" s="14">
        <f t="shared" si="0"/>
        <v>5840</v>
      </c>
      <c r="F27" s="15">
        <f t="shared" si="2"/>
        <v>0.21</v>
      </c>
      <c r="G27" s="16"/>
      <c r="H27" s="17">
        <v>6158.33</v>
      </c>
      <c r="I27" s="14">
        <f t="shared" si="3"/>
        <v>4865.0807000000004</v>
      </c>
      <c r="J27" s="15">
        <v>0.21</v>
      </c>
      <c r="K27" s="19"/>
    </row>
    <row r="28" spans="1:11" x14ac:dyDescent="0.25">
      <c r="A28" s="11" t="s">
        <v>103</v>
      </c>
      <c r="B28" s="12" t="s">
        <v>104</v>
      </c>
      <c r="C28" s="13"/>
      <c r="D28" s="14">
        <f t="shared" si="1"/>
        <v>4389.9960000000001</v>
      </c>
      <c r="E28" s="14">
        <f t="shared" si="0"/>
        <v>3730</v>
      </c>
      <c r="F28" s="15">
        <f t="shared" si="2"/>
        <v>0.15</v>
      </c>
      <c r="G28" s="16"/>
      <c r="H28" s="17">
        <v>3658.33</v>
      </c>
      <c r="I28" s="14">
        <f t="shared" si="3"/>
        <v>3109.5805</v>
      </c>
      <c r="J28" s="15">
        <v>0.15</v>
      </c>
      <c r="K28" s="19"/>
    </row>
    <row r="29" spans="1:11" x14ac:dyDescent="0.25">
      <c r="A29" s="11" t="s">
        <v>105</v>
      </c>
      <c r="B29" s="12" t="s">
        <v>106</v>
      </c>
      <c r="C29" s="13"/>
      <c r="D29" s="14">
        <f t="shared" si="1"/>
        <v>5190</v>
      </c>
      <c r="E29" s="14">
        <f t="shared" si="0"/>
        <v>4520</v>
      </c>
      <c r="F29" s="15">
        <f t="shared" si="2"/>
        <v>0.13</v>
      </c>
      <c r="G29" s="16"/>
      <c r="H29" s="17">
        <v>4325</v>
      </c>
      <c r="I29" s="14">
        <f t="shared" si="3"/>
        <v>3762.75</v>
      </c>
      <c r="J29" s="15">
        <v>0.13</v>
      </c>
      <c r="K29" s="19"/>
    </row>
    <row r="30" spans="1:11" x14ac:dyDescent="0.25">
      <c r="A30" s="11">
        <v>63355</v>
      </c>
      <c r="B30" s="12" t="s">
        <v>107</v>
      </c>
      <c r="C30" s="13"/>
      <c r="D30" s="14">
        <f t="shared" si="1"/>
        <v>25490.003999999997</v>
      </c>
      <c r="E30" s="14">
        <f t="shared" si="0"/>
        <v>21670</v>
      </c>
      <c r="F30" s="15">
        <f t="shared" si="2"/>
        <v>0.15</v>
      </c>
      <c r="G30" s="16"/>
      <c r="H30" s="17">
        <v>21241.67</v>
      </c>
      <c r="I30" s="14">
        <f t="shared" si="3"/>
        <v>18055.419499999996</v>
      </c>
      <c r="J30" s="15">
        <v>0.15</v>
      </c>
      <c r="K30" s="19"/>
    </row>
    <row r="31" spans="1:11" x14ac:dyDescent="0.25">
      <c r="A31" s="11">
        <v>63336</v>
      </c>
      <c r="B31" s="12" t="s">
        <v>108</v>
      </c>
      <c r="C31" s="13"/>
      <c r="D31" s="14">
        <f t="shared" si="1"/>
        <v>24950.003999999997</v>
      </c>
      <c r="E31" s="14">
        <f t="shared" si="0"/>
        <v>21210</v>
      </c>
      <c r="F31" s="15">
        <f t="shared" si="2"/>
        <v>0.15</v>
      </c>
      <c r="G31" s="16"/>
      <c r="H31" s="17">
        <v>20791.669999999998</v>
      </c>
      <c r="I31" s="14">
        <f t="shared" si="3"/>
        <v>17672.919499999996</v>
      </c>
      <c r="J31" s="15">
        <v>0.15</v>
      </c>
      <c r="K31" s="19"/>
    </row>
    <row r="32" spans="1:11" x14ac:dyDescent="0.25">
      <c r="A32" s="11">
        <v>63337</v>
      </c>
      <c r="B32" s="12" t="s">
        <v>109</v>
      </c>
      <c r="C32" s="13"/>
      <c r="D32" s="14">
        <f t="shared" si="1"/>
        <v>24950.003999999997</v>
      </c>
      <c r="E32" s="14">
        <f t="shared" si="0"/>
        <v>21210</v>
      </c>
      <c r="F32" s="15">
        <f t="shared" si="2"/>
        <v>0.15</v>
      </c>
      <c r="G32" s="16"/>
      <c r="H32" s="17">
        <v>20791.669999999998</v>
      </c>
      <c r="I32" s="14">
        <f t="shared" si="3"/>
        <v>17672.919499999996</v>
      </c>
      <c r="J32" s="15">
        <v>0.15</v>
      </c>
      <c r="K32" s="19"/>
    </row>
    <row r="33" spans="1:11" x14ac:dyDescent="0.25">
      <c r="A33" s="11">
        <v>63338</v>
      </c>
      <c r="B33" s="12" t="s">
        <v>110</v>
      </c>
      <c r="C33" s="13"/>
      <c r="D33" s="14">
        <f t="shared" si="1"/>
        <v>26550</v>
      </c>
      <c r="E33" s="14">
        <f t="shared" si="0"/>
        <v>22570</v>
      </c>
      <c r="F33" s="15">
        <f t="shared" si="2"/>
        <v>0.15</v>
      </c>
      <c r="G33" s="16"/>
      <c r="H33" s="17">
        <v>22125</v>
      </c>
      <c r="I33" s="14">
        <f t="shared" si="3"/>
        <v>18806.25</v>
      </c>
      <c r="J33" s="15">
        <v>0.15</v>
      </c>
      <c r="K33" s="19"/>
    </row>
    <row r="34" spans="1:11" x14ac:dyDescent="0.25">
      <c r="A34" s="11">
        <v>63339</v>
      </c>
      <c r="B34" s="12" t="s">
        <v>111</v>
      </c>
      <c r="C34" s="13"/>
      <c r="D34" s="14">
        <f t="shared" si="1"/>
        <v>26550</v>
      </c>
      <c r="E34" s="14">
        <f t="shared" si="0"/>
        <v>22570</v>
      </c>
      <c r="F34" s="15">
        <f t="shared" si="2"/>
        <v>0.15</v>
      </c>
      <c r="G34" s="16"/>
      <c r="H34" s="17">
        <v>22125</v>
      </c>
      <c r="I34" s="14">
        <f t="shared" si="3"/>
        <v>18806.25</v>
      </c>
      <c r="J34" s="15">
        <v>0.15</v>
      </c>
      <c r="K34" s="19"/>
    </row>
    <row r="35" spans="1:11" x14ac:dyDescent="0.25">
      <c r="A35" s="11">
        <v>63334</v>
      </c>
      <c r="B35" s="12" t="s">
        <v>112</v>
      </c>
      <c r="C35" s="13"/>
      <c r="D35" s="14">
        <f t="shared" si="1"/>
        <v>22689.996000000003</v>
      </c>
      <c r="E35" s="14">
        <f t="shared" si="0"/>
        <v>19290</v>
      </c>
      <c r="F35" s="15">
        <f t="shared" si="2"/>
        <v>0.15</v>
      </c>
      <c r="G35" s="16"/>
      <c r="H35" s="17">
        <v>18908.330000000002</v>
      </c>
      <c r="I35" s="14">
        <f t="shared" si="3"/>
        <v>16072.080500000002</v>
      </c>
      <c r="J35" s="15">
        <v>0.15</v>
      </c>
      <c r="K35" s="19"/>
    </row>
    <row r="36" spans="1:11" x14ac:dyDescent="0.25">
      <c r="A36" s="11">
        <v>63335</v>
      </c>
      <c r="B36" s="12" t="s">
        <v>113</v>
      </c>
      <c r="C36" s="13"/>
      <c r="D36" s="14">
        <f t="shared" si="1"/>
        <v>22689.996000000003</v>
      </c>
      <c r="E36" s="14">
        <f t="shared" si="0"/>
        <v>19290</v>
      </c>
      <c r="F36" s="15">
        <f t="shared" si="2"/>
        <v>0.15</v>
      </c>
      <c r="G36" s="16"/>
      <c r="H36" s="17">
        <v>18908.330000000002</v>
      </c>
      <c r="I36" s="14">
        <f t="shared" si="3"/>
        <v>16072.080500000002</v>
      </c>
      <c r="J36" s="15">
        <v>0.15</v>
      </c>
      <c r="K36" s="19"/>
    </row>
    <row r="37" spans="1:11" x14ac:dyDescent="0.25">
      <c r="A37" s="11">
        <v>63361</v>
      </c>
      <c r="B37" s="12" t="s">
        <v>114</v>
      </c>
      <c r="C37" s="13"/>
      <c r="D37" s="14">
        <f t="shared" si="1"/>
        <v>8450.003999999999</v>
      </c>
      <c r="E37" s="14">
        <f t="shared" si="0"/>
        <v>7860</v>
      </c>
      <c r="F37" s="15">
        <f t="shared" si="2"/>
        <v>7.0000000000000007E-2</v>
      </c>
      <c r="G37" s="16"/>
      <c r="H37" s="17">
        <v>7041.67</v>
      </c>
      <c r="I37" s="14">
        <f t="shared" si="3"/>
        <v>6548.7530999999999</v>
      </c>
      <c r="J37" s="15">
        <v>7.0000000000000007E-2</v>
      </c>
      <c r="K37" s="19"/>
    </row>
    <row r="38" spans="1:11" x14ac:dyDescent="0.25">
      <c r="A38" s="11">
        <v>63362</v>
      </c>
      <c r="B38" s="12" t="s">
        <v>115</v>
      </c>
      <c r="C38" s="13"/>
      <c r="D38" s="14">
        <f t="shared" si="1"/>
        <v>8690.003999999999</v>
      </c>
      <c r="E38" s="14">
        <f t="shared" si="0"/>
        <v>8080</v>
      </c>
      <c r="F38" s="15">
        <f t="shared" si="2"/>
        <v>7.0000000000000007E-2</v>
      </c>
      <c r="G38" s="16"/>
      <c r="H38" s="17">
        <v>7241.67</v>
      </c>
      <c r="I38" s="14">
        <f t="shared" si="3"/>
        <v>6734.7530999999999</v>
      </c>
      <c r="J38" s="15">
        <v>7.0000000000000007E-2</v>
      </c>
      <c r="K38" s="19"/>
    </row>
    <row r="39" spans="1:11" x14ac:dyDescent="0.25">
      <c r="A39" s="11">
        <v>63360</v>
      </c>
      <c r="B39" s="12" t="s">
        <v>116</v>
      </c>
      <c r="C39" s="13"/>
      <c r="D39" s="14">
        <f t="shared" si="1"/>
        <v>8450.003999999999</v>
      </c>
      <c r="E39" s="14">
        <f t="shared" si="0"/>
        <v>7860</v>
      </c>
      <c r="F39" s="15">
        <f t="shared" si="2"/>
        <v>7.0000000000000007E-2</v>
      </c>
      <c r="G39" s="16"/>
      <c r="H39" s="17">
        <v>7041.67</v>
      </c>
      <c r="I39" s="14">
        <f t="shared" si="3"/>
        <v>6548.7530999999999</v>
      </c>
      <c r="J39" s="15">
        <v>7.0000000000000007E-2</v>
      </c>
      <c r="K39" s="19"/>
    </row>
    <row r="40" spans="1:11" x14ac:dyDescent="0.25">
      <c r="A40" s="11" t="s">
        <v>117</v>
      </c>
      <c r="B40" s="12" t="s">
        <v>118</v>
      </c>
      <c r="C40" s="13"/>
      <c r="D40" s="14">
        <f t="shared" si="1"/>
        <v>4389.9960000000001</v>
      </c>
      <c r="E40" s="14">
        <f t="shared" si="0"/>
        <v>3730</v>
      </c>
      <c r="F40" s="15">
        <f t="shared" si="2"/>
        <v>0.15</v>
      </c>
      <c r="G40" s="16"/>
      <c r="H40" s="17">
        <v>3658.33</v>
      </c>
      <c r="I40" s="14">
        <f t="shared" si="3"/>
        <v>3109.5805</v>
      </c>
      <c r="J40" s="15">
        <v>0.15</v>
      </c>
      <c r="K40" s="19"/>
    </row>
    <row r="41" spans="1:11" x14ac:dyDescent="0.25">
      <c r="A41" s="11" t="s">
        <v>119</v>
      </c>
      <c r="B41" s="12" t="s">
        <v>120</v>
      </c>
      <c r="C41" s="13"/>
      <c r="D41" s="14">
        <f t="shared" si="1"/>
        <v>4389.9960000000001</v>
      </c>
      <c r="E41" s="14">
        <f t="shared" si="0"/>
        <v>3730</v>
      </c>
      <c r="F41" s="15">
        <f t="shared" si="2"/>
        <v>0.15</v>
      </c>
      <c r="G41" s="16"/>
      <c r="H41" s="17">
        <v>3658.33</v>
      </c>
      <c r="I41" s="14">
        <f t="shared" si="3"/>
        <v>3109.5805</v>
      </c>
      <c r="J41" s="15">
        <v>0.15</v>
      </c>
      <c r="K41" s="19"/>
    </row>
    <row r="42" spans="1:11" x14ac:dyDescent="0.25">
      <c r="A42" s="11" t="s">
        <v>121</v>
      </c>
      <c r="B42" s="12" t="s">
        <v>122</v>
      </c>
      <c r="C42" s="13"/>
      <c r="D42" s="14">
        <f t="shared" si="1"/>
        <v>4389.9960000000001</v>
      </c>
      <c r="E42" s="14">
        <f t="shared" si="0"/>
        <v>3730</v>
      </c>
      <c r="F42" s="15">
        <f t="shared" si="2"/>
        <v>0.15</v>
      </c>
      <c r="G42" s="16"/>
      <c r="H42" s="17">
        <v>3658.33</v>
      </c>
      <c r="I42" s="14">
        <f t="shared" si="3"/>
        <v>3109.5805</v>
      </c>
      <c r="J42" s="15">
        <v>0.15</v>
      </c>
      <c r="K42" s="19"/>
    </row>
    <row r="43" spans="1:11" x14ac:dyDescent="0.25">
      <c r="A43" s="11">
        <v>63346</v>
      </c>
      <c r="B43" s="12" t="s">
        <v>123</v>
      </c>
      <c r="C43" s="13"/>
      <c r="D43" s="14">
        <f t="shared" si="1"/>
        <v>17289.995999999999</v>
      </c>
      <c r="E43" s="14">
        <f t="shared" si="0"/>
        <v>15390</v>
      </c>
      <c r="F43" s="15">
        <f t="shared" si="2"/>
        <v>0.11</v>
      </c>
      <c r="G43" s="16"/>
      <c r="H43" s="17">
        <v>14408.33</v>
      </c>
      <c r="I43" s="14">
        <f t="shared" si="3"/>
        <v>12823.413700000001</v>
      </c>
      <c r="J43" s="15">
        <v>0.11</v>
      </c>
      <c r="K43" s="19" t="s">
        <v>315</v>
      </c>
    </row>
    <row r="44" spans="1:11" x14ac:dyDescent="0.25">
      <c r="A44" s="11">
        <v>63347</v>
      </c>
      <c r="B44" s="12" t="s">
        <v>124</v>
      </c>
      <c r="C44" s="13"/>
      <c r="D44" s="14">
        <f t="shared" si="1"/>
        <v>18990</v>
      </c>
      <c r="E44" s="14">
        <f t="shared" si="0"/>
        <v>16900</v>
      </c>
      <c r="F44" s="15">
        <f t="shared" si="2"/>
        <v>0.11</v>
      </c>
      <c r="G44" s="16"/>
      <c r="H44" s="17">
        <v>15825</v>
      </c>
      <c r="I44" s="14">
        <f t="shared" si="3"/>
        <v>14084.25</v>
      </c>
      <c r="J44" s="15">
        <v>0.11</v>
      </c>
      <c r="K44" s="19" t="s">
        <v>315</v>
      </c>
    </row>
    <row r="45" spans="1:11" x14ac:dyDescent="0.25">
      <c r="A45" s="11" t="s">
        <v>125</v>
      </c>
      <c r="B45" s="12" t="s">
        <v>126</v>
      </c>
      <c r="C45" s="13"/>
      <c r="D45" s="14">
        <f t="shared" si="1"/>
        <v>4290</v>
      </c>
      <c r="E45" s="14">
        <f t="shared" si="0"/>
        <v>3820</v>
      </c>
      <c r="F45" s="15">
        <f t="shared" si="2"/>
        <v>0.11</v>
      </c>
      <c r="G45" s="16"/>
      <c r="H45" s="17">
        <v>3575</v>
      </c>
      <c r="I45" s="14">
        <f t="shared" si="3"/>
        <v>3181.75</v>
      </c>
      <c r="J45" s="15">
        <v>0.11</v>
      </c>
      <c r="K45" s="19" t="s">
        <v>315</v>
      </c>
    </row>
    <row r="46" spans="1:11" x14ac:dyDescent="0.25">
      <c r="A46" s="11" t="s">
        <v>127</v>
      </c>
      <c r="B46" s="12" t="s">
        <v>128</v>
      </c>
      <c r="C46" s="13"/>
      <c r="D46" s="14">
        <f t="shared" si="1"/>
        <v>4389.9960000000001</v>
      </c>
      <c r="E46" s="14">
        <f t="shared" si="0"/>
        <v>3910</v>
      </c>
      <c r="F46" s="15">
        <f t="shared" si="2"/>
        <v>0.11</v>
      </c>
      <c r="G46" s="16"/>
      <c r="H46" s="17">
        <v>3658.33</v>
      </c>
      <c r="I46" s="14">
        <f t="shared" si="3"/>
        <v>3255.9137000000001</v>
      </c>
      <c r="J46" s="15">
        <v>0.11</v>
      </c>
      <c r="K46" s="19" t="s">
        <v>315</v>
      </c>
    </row>
    <row r="47" spans="1:11" x14ac:dyDescent="0.25">
      <c r="A47" s="11" t="s">
        <v>129</v>
      </c>
      <c r="B47" s="12" t="s">
        <v>130</v>
      </c>
      <c r="C47" s="13"/>
      <c r="D47" s="14">
        <f t="shared" si="1"/>
        <v>16050</v>
      </c>
      <c r="E47" s="14">
        <f t="shared" si="0"/>
        <v>13320</v>
      </c>
      <c r="F47" s="15">
        <f t="shared" si="2"/>
        <v>0.17</v>
      </c>
      <c r="G47" s="16"/>
      <c r="H47" s="17">
        <v>13375</v>
      </c>
      <c r="I47" s="14">
        <f t="shared" si="3"/>
        <v>11101.25</v>
      </c>
      <c r="J47" s="15">
        <v>0.17</v>
      </c>
      <c r="K47" s="19"/>
    </row>
    <row r="48" spans="1:11" x14ac:dyDescent="0.25">
      <c r="A48" s="11">
        <v>64131</v>
      </c>
      <c r="B48" s="12" t="s">
        <v>130</v>
      </c>
      <c r="C48" s="13"/>
      <c r="D48" s="14">
        <f t="shared" si="1"/>
        <v>16050</v>
      </c>
      <c r="E48" s="14">
        <f t="shared" si="0"/>
        <v>13320</v>
      </c>
      <c r="F48" s="15">
        <f t="shared" si="2"/>
        <v>0.17</v>
      </c>
      <c r="G48" s="16"/>
      <c r="H48" s="17">
        <v>13375</v>
      </c>
      <c r="I48" s="14">
        <f t="shared" si="3"/>
        <v>11101.25</v>
      </c>
      <c r="J48" s="15">
        <v>0.17</v>
      </c>
      <c r="K48" s="19"/>
    </row>
    <row r="49" spans="1:11" x14ac:dyDescent="0.25">
      <c r="A49" s="11" t="s">
        <v>131</v>
      </c>
      <c r="B49" s="12" t="s">
        <v>132</v>
      </c>
      <c r="C49" s="13"/>
      <c r="D49" s="14">
        <f t="shared" si="1"/>
        <v>17150.004000000001</v>
      </c>
      <c r="E49" s="14">
        <f t="shared" si="0"/>
        <v>14410</v>
      </c>
      <c r="F49" s="15">
        <f t="shared" si="2"/>
        <v>0.16</v>
      </c>
      <c r="G49" s="16"/>
      <c r="H49" s="17">
        <v>14291.67</v>
      </c>
      <c r="I49" s="14">
        <f t="shared" si="3"/>
        <v>12005.0028</v>
      </c>
      <c r="J49" s="15">
        <v>0.16</v>
      </c>
      <c r="K49" s="19"/>
    </row>
    <row r="50" spans="1:11" x14ac:dyDescent="0.25">
      <c r="A50" s="11">
        <v>64133</v>
      </c>
      <c r="B50" s="12" t="s">
        <v>132</v>
      </c>
      <c r="C50" s="13"/>
      <c r="D50" s="14">
        <f t="shared" si="1"/>
        <v>17150.004000000001</v>
      </c>
      <c r="E50" s="14">
        <f t="shared" si="0"/>
        <v>14410</v>
      </c>
      <c r="F50" s="15">
        <f t="shared" si="2"/>
        <v>0.16</v>
      </c>
      <c r="G50" s="16"/>
      <c r="H50" s="17">
        <v>14291.67</v>
      </c>
      <c r="I50" s="14">
        <f t="shared" si="3"/>
        <v>12005.0028</v>
      </c>
      <c r="J50" s="15">
        <v>0.16</v>
      </c>
      <c r="K50" s="19"/>
    </row>
    <row r="51" spans="1:11" x14ac:dyDescent="0.25">
      <c r="A51" s="11" t="s">
        <v>133</v>
      </c>
      <c r="B51" s="12" t="s">
        <v>134</v>
      </c>
      <c r="C51" s="13"/>
      <c r="D51" s="14">
        <f t="shared" si="1"/>
        <v>18189.995999999999</v>
      </c>
      <c r="E51" s="14">
        <f t="shared" si="0"/>
        <v>15460</v>
      </c>
      <c r="F51" s="15">
        <f t="shared" si="2"/>
        <v>0.15</v>
      </c>
      <c r="G51" s="16"/>
      <c r="H51" s="17">
        <v>15158.33</v>
      </c>
      <c r="I51" s="14">
        <f t="shared" si="3"/>
        <v>12884.5805</v>
      </c>
      <c r="J51" s="15">
        <v>0.15</v>
      </c>
      <c r="K51" s="19"/>
    </row>
    <row r="52" spans="1:11" x14ac:dyDescent="0.25">
      <c r="A52" s="11">
        <v>64135</v>
      </c>
      <c r="B52" s="12" t="s">
        <v>134</v>
      </c>
      <c r="C52" s="13"/>
      <c r="D52" s="14">
        <f t="shared" si="1"/>
        <v>18189.995999999999</v>
      </c>
      <c r="E52" s="14">
        <f t="shared" si="0"/>
        <v>15460</v>
      </c>
      <c r="F52" s="15">
        <f t="shared" si="2"/>
        <v>0.15</v>
      </c>
      <c r="G52" s="16"/>
      <c r="H52" s="17">
        <v>15158.33</v>
      </c>
      <c r="I52" s="14">
        <f t="shared" si="3"/>
        <v>12884.5805</v>
      </c>
      <c r="J52" s="15">
        <v>0.15</v>
      </c>
      <c r="K52" s="19"/>
    </row>
    <row r="53" spans="1:11" x14ac:dyDescent="0.25">
      <c r="A53" s="11" t="s">
        <v>135</v>
      </c>
      <c r="B53" s="12" t="s">
        <v>136</v>
      </c>
      <c r="C53" s="13"/>
      <c r="D53" s="14">
        <f t="shared" si="1"/>
        <v>19250.004000000001</v>
      </c>
      <c r="E53" s="14">
        <f t="shared" si="0"/>
        <v>17130</v>
      </c>
      <c r="F53" s="15">
        <f t="shared" si="2"/>
        <v>0.11</v>
      </c>
      <c r="G53" s="16"/>
      <c r="H53" s="17">
        <v>16041.67</v>
      </c>
      <c r="I53" s="14">
        <f t="shared" si="3"/>
        <v>14277.086300000001</v>
      </c>
      <c r="J53" s="15">
        <v>0.11</v>
      </c>
      <c r="K53" s="19"/>
    </row>
    <row r="54" spans="1:11" x14ac:dyDescent="0.25">
      <c r="A54" s="11">
        <v>64137</v>
      </c>
      <c r="B54" s="12" t="s">
        <v>136</v>
      </c>
      <c r="C54" s="13"/>
      <c r="D54" s="14">
        <f t="shared" si="1"/>
        <v>19250.004000000001</v>
      </c>
      <c r="E54" s="14">
        <f t="shared" si="0"/>
        <v>17130</v>
      </c>
      <c r="F54" s="15">
        <f t="shared" si="2"/>
        <v>0.11</v>
      </c>
      <c r="G54" s="16"/>
      <c r="H54" s="17">
        <v>16041.67</v>
      </c>
      <c r="I54" s="14">
        <f t="shared" si="3"/>
        <v>14277.086300000001</v>
      </c>
      <c r="J54" s="15">
        <v>0.11</v>
      </c>
      <c r="K54" s="19"/>
    </row>
    <row r="55" spans="1:11" x14ac:dyDescent="0.25">
      <c r="A55" s="11" t="s">
        <v>137</v>
      </c>
      <c r="B55" s="12" t="s">
        <v>138</v>
      </c>
      <c r="C55" s="13"/>
      <c r="D55" s="14">
        <f t="shared" si="1"/>
        <v>20349.996000000003</v>
      </c>
      <c r="E55" s="14">
        <f t="shared" si="0"/>
        <v>15060</v>
      </c>
      <c r="F55" s="15">
        <f t="shared" si="2"/>
        <v>0.26</v>
      </c>
      <c r="G55" s="16"/>
      <c r="H55" s="17">
        <v>16958.330000000002</v>
      </c>
      <c r="I55" s="14">
        <f t="shared" si="3"/>
        <v>12549.164200000001</v>
      </c>
      <c r="J55" s="15">
        <v>0.26</v>
      </c>
      <c r="K55" s="19"/>
    </row>
    <row r="56" spans="1:11" x14ac:dyDescent="0.25">
      <c r="A56" s="11">
        <v>63420</v>
      </c>
      <c r="B56" s="12" t="s">
        <v>139</v>
      </c>
      <c r="C56" s="13"/>
      <c r="D56" s="14">
        <f t="shared" si="1"/>
        <v>9290.003999999999</v>
      </c>
      <c r="E56" s="14">
        <f t="shared" si="0"/>
        <v>6410</v>
      </c>
      <c r="F56" s="15">
        <f t="shared" si="2"/>
        <v>0.31</v>
      </c>
      <c r="G56" s="16"/>
      <c r="H56" s="17">
        <v>7741.67</v>
      </c>
      <c r="I56" s="14">
        <f t="shared" si="3"/>
        <v>5341.7522999999992</v>
      </c>
      <c r="J56" s="15">
        <v>0.31</v>
      </c>
      <c r="K56" s="19"/>
    </row>
    <row r="57" spans="1:11" x14ac:dyDescent="0.25">
      <c r="A57" s="11">
        <v>63413</v>
      </c>
      <c r="B57" s="12" t="s">
        <v>140</v>
      </c>
      <c r="C57" s="13"/>
      <c r="D57" s="14">
        <f t="shared" si="1"/>
        <v>16050</v>
      </c>
      <c r="E57" s="14">
        <f t="shared" si="0"/>
        <v>13320</v>
      </c>
      <c r="F57" s="15">
        <f t="shared" si="2"/>
        <v>0.17</v>
      </c>
      <c r="G57" s="16"/>
      <c r="H57" s="17">
        <v>13375</v>
      </c>
      <c r="I57" s="14">
        <f t="shared" si="3"/>
        <v>11101.25</v>
      </c>
      <c r="J57" s="15">
        <v>0.17</v>
      </c>
      <c r="K57" s="19"/>
    </row>
    <row r="58" spans="1:11" x14ac:dyDescent="0.25">
      <c r="A58" s="11">
        <v>64132</v>
      </c>
      <c r="B58" s="12" t="s">
        <v>140</v>
      </c>
      <c r="C58" s="13"/>
      <c r="D58" s="14">
        <f t="shared" si="1"/>
        <v>16050</v>
      </c>
      <c r="E58" s="14">
        <f t="shared" si="0"/>
        <v>13320</v>
      </c>
      <c r="F58" s="15">
        <f t="shared" si="2"/>
        <v>0.17</v>
      </c>
      <c r="G58" s="16"/>
      <c r="H58" s="17">
        <v>13375</v>
      </c>
      <c r="I58" s="14">
        <f t="shared" si="3"/>
        <v>11101.25</v>
      </c>
      <c r="J58" s="15">
        <v>0.17</v>
      </c>
      <c r="K58" s="19"/>
    </row>
    <row r="59" spans="1:11" x14ac:dyDescent="0.25">
      <c r="A59" s="11">
        <v>63414</v>
      </c>
      <c r="B59" s="12" t="s">
        <v>141</v>
      </c>
      <c r="C59" s="13"/>
      <c r="D59" s="14">
        <f t="shared" si="1"/>
        <v>17150.004000000001</v>
      </c>
      <c r="E59" s="14">
        <f t="shared" si="0"/>
        <v>14410</v>
      </c>
      <c r="F59" s="15">
        <f t="shared" si="2"/>
        <v>0.16</v>
      </c>
      <c r="G59" s="16"/>
      <c r="H59" s="17">
        <v>14291.67</v>
      </c>
      <c r="I59" s="14">
        <f t="shared" si="3"/>
        <v>12005.0028</v>
      </c>
      <c r="J59" s="15">
        <v>0.16</v>
      </c>
      <c r="K59" s="19"/>
    </row>
    <row r="60" spans="1:11" x14ac:dyDescent="0.25">
      <c r="A60" s="11">
        <v>64134</v>
      </c>
      <c r="B60" s="12" t="s">
        <v>141</v>
      </c>
      <c r="C60" s="13"/>
      <c r="D60" s="14">
        <f t="shared" si="1"/>
        <v>17150.004000000001</v>
      </c>
      <c r="E60" s="14">
        <f t="shared" si="0"/>
        <v>14410</v>
      </c>
      <c r="F60" s="15">
        <f t="shared" si="2"/>
        <v>0.16</v>
      </c>
      <c r="G60" s="16"/>
      <c r="H60" s="17">
        <v>14291.67</v>
      </c>
      <c r="I60" s="14">
        <f t="shared" si="3"/>
        <v>12005.0028</v>
      </c>
      <c r="J60" s="15">
        <v>0.16</v>
      </c>
      <c r="K60" s="19"/>
    </row>
    <row r="61" spans="1:11" x14ac:dyDescent="0.25">
      <c r="A61" s="11">
        <v>63415</v>
      </c>
      <c r="B61" s="12" t="s">
        <v>142</v>
      </c>
      <c r="C61" s="13"/>
      <c r="D61" s="14">
        <f t="shared" si="1"/>
        <v>18189.995999999999</v>
      </c>
      <c r="E61" s="14">
        <f t="shared" si="0"/>
        <v>15460</v>
      </c>
      <c r="F61" s="15">
        <f t="shared" si="2"/>
        <v>0.15</v>
      </c>
      <c r="G61" s="16"/>
      <c r="H61" s="17">
        <v>15158.33</v>
      </c>
      <c r="I61" s="14">
        <f t="shared" si="3"/>
        <v>12884.5805</v>
      </c>
      <c r="J61" s="15">
        <v>0.15</v>
      </c>
      <c r="K61" s="19"/>
    </row>
    <row r="62" spans="1:11" x14ac:dyDescent="0.25">
      <c r="A62" s="11">
        <v>64136</v>
      </c>
      <c r="B62" s="12" t="s">
        <v>142</v>
      </c>
      <c r="C62" s="13"/>
      <c r="D62" s="14">
        <f t="shared" si="1"/>
        <v>18189.995999999999</v>
      </c>
      <c r="E62" s="14">
        <f t="shared" si="0"/>
        <v>15460</v>
      </c>
      <c r="F62" s="15">
        <f t="shared" si="2"/>
        <v>0.15</v>
      </c>
      <c r="G62" s="16"/>
      <c r="H62" s="17">
        <v>15158.33</v>
      </c>
      <c r="I62" s="14">
        <f t="shared" si="3"/>
        <v>12884.5805</v>
      </c>
      <c r="J62" s="15">
        <v>0.15</v>
      </c>
      <c r="K62" s="19"/>
    </row>
    <row r="63" spans="1:11" x14ac:dyDescent="0.25">
      <c r="A63" s="11">
        <v>63416</v>
      </c>
      <c r="B63" s="12" t="s">
        <v>143</v>
      </c>
      <c r="C63" s="13"/>
      <c r="D63" s="14">
        <f t="shared" si="1"/>
        <v>19250.004000000001</v>
      </c>
      <c r="E63" s="14">
        <f t="shared" si="0"/>
        <v>17130</v>
      </c>
      <c r="F63" s="15">
        <f t="shared" si="2"/>
        <v>0.11</v>
      </c>
      <c r="G63" s="16"/>
      <c r="H63" s="17">
        <v>16041.67</v>
      </c>
      <c r="I63" s="14">
        <f t="shared" si="3"/>
        <v>14277.086300000001</v>
      </c>
      <c r="J63" s="15">
        <v>0.11</v>
      </c>
      <c r="K63" s="19"/>
    </row>
    <row r="64" spans="1:11" x14ac:dyDescent="0.25">
      <c r="A64" s="11">
        <v>64138</v>
      </c>
      <c r="B64" s="12" t="s">
        <v>143</v>
      </c>
      <c r="C64" s="13"/>
      <c r="D64" s="14">
        <f t="shared" si="1"/>
        <v>19250.004000000001</v>
      </c>
      <c r="E64" s="14">
        <f t="shared" si="0"/>
        <v>17130</v>
      </c>
      <c r="F64" s="15">
        <f t="shared" si="2"/>
        <v>0.11</v>
      </c>
      <c r="G64" s="16"/>
      <c r="H64" s="17">
        <v>16041.67</v>
      </c>
      <c r="I64" s="14">
        <f t="shared" si="3"/>
        <v>14277.086300000001</v>
      </c>
      <c r="J64" s="15">
        <v>0.11</v>
      </c>
      <c r="K64" s="19"/>
    </row>
    <row r="65" spans="1:11" x14ac:dyDescent="0.25">
      <c r="A65" s="11">
        <v>63417</v>
      </c>
      <c r="B65" s="12" t="s">
        <v>144</v>
      </c>
      <c r="C65" s="13"/>
      <c r="D65" s="14">
        <f t="shared" si="1"/>
        <v>20349.996000000003</v>
      </c>
      <c r="E65" s="14">
        <f t="shared" si="0"/>
        <v>15060</v>
      </c>
      <c r="F65" s="15">
        <f t="shared" si="2"/>
        <v>0.26</v>
      </c>
      <c r="G65" s="16"/>
      <c r="H65" s="17">
        <v>16958.330000000002</v>
      </c>
      <c r="I65" s="14">
        <f t="shared" si="3"/>
        <v>12549.164200000001</v>
      </c>
      <c r="J65" s="15">
        <v>0.26</v>
      </c>
      <c r="K65" s="19"/>
    </row>
    <row r="66" spans="1:11" x14ac:dyDescent="0.25">
      <c r="A66" s="11" t="s">
        <v>145</v>
      </c>
      <c r="B66" s="12" t="s">
        <v>146</v>
      </c>
      <c r="C66" s="13"/>
      <c r="D66" s="14">
        <f t="shared" si="1"/>
        <v>9650.003999999999</v>
      </c>
      <c r="E66" s="14">
        <f t="shared" si="0"/>
        <v>7530</v>
      </c>
      <c r="F66" s="15">
        <f t="shared" si="2"/>
        <v>0.22</v>
      </c>
      <c r="G66" s="16"/>
      <c r="H66" s="17">
        <v>8041.67</v>
      </c>
      <c r="I66" s="14">
        <f t="shared" si="3"/>
        <v>6272.5026000000007</v>
      </c>
      <c r="J66" s="15">
        <v>0.22</v>
      </c>
      <c r="K66" s="19"/>
    </row>
    <row r="67" spans="1:11" x14ac:dyDescent="0.25">
      <c r="A67" s="11" t="s">
        <v>147</v>
      </c>
      <c r="B67" s="12" t="s">
        <v>148</v>
      </c>
      <c r="C67" s="13"/>
      <c r="D67" s="14">
        <f t="shared" si="1"/>
        <v>18189.995999999999</v>
      </c>
      <c r="E67" s="14">
        <f t="shared" si="0"/>
        <v>14920</v>
      </c>
      <c r="F67" s="15">
        <f t="shared" si="2"/>
        <v>0.18</v>
      </c>
      <c r="G67" s="16"/>
      <c r="H67" s="17">
        <v>15158.33</v>
      </c>
      <c r="I67" s="14">
        <f t="shared" si="3"/>
        <v>12429.830600000001</v>
      </c>
      <c r="J67" s="15">
        <v>0.18</v>
      </c>
      <c r="K67" s="19"/>
    </row>
    <row r="68" spans="1:11" x14ac:dyDescent="0.25">
      <c r="A68" s="11">
        <v>64139</v>
      </c>
      <c r="B68" s="12" t="s">
        <v>148</v>
      </c>
      <c r="C68" s="13"/>
      <c r="D68" s="14">
        <f t="shared" si="1"/>
        <v>18189.995999999999</v>
      </c>
      <c r="E68" s="14">
        <f t="shared" ref="E68:E131" si="4">ROUND(D68*(1-F68),-1)</f>
        <v>14920</v>
      </c>
      <c r="F68" s="15">
        <f t="shared" si="2"/>
        <v>0.18</v>
      </c>
      <c r="G68" s="16"/>
      <c r="H68" s="17">
        <v>15158.33</v>
      </c>
      <c r="I68" s="14">
        <f t="shared" ref="I68:I131" si="5">H68*(1-J68)</f>
        <v>12429.830600000001</v>
      </c>
      <c r="J68" s="15">
        <v>0.18</v>
      </c>
      <c r="K68" s="19"/>
    </row>
    <row r="69" spans="1:11" x14ac:dyDescent="0.25">
      <c r="A69" s="11" t="s">
        <v>149</v>
      </c>
      <c r="B69" s="12" t="s">
        <v>150</v>
      </c>
      <c r="C69" s="13"/>
      <c r="D69" s="14">
        <f t="shared" ref="D69:D132" si="6">H69*1.2</f>
        <v>20349.996000000003</v>
      </c>
      <c r="E69" s="14">
        <f t="shared" si="4"/>
        <v>17090</v>
      </c>
      <c r="F69" s="15">
        <f t="shared" ref="F69:F132" si="7">J69</f>
        <v>0.16</v>
      </c>
      <c r="G69" s="16"/>
      <c r="H69" s="17">
        <v>16958.330000000002</v>
      </c>
      <c r="I69" s="14">
        <f t="shared" si="5"/>
        <v>14244.997200000002</v>
      </c>
      <c r="J69" s="15">
        <v>0.16</v>
      </c>
      <c r="K69" s="19"/>
    </row>
    <row r="70" spans="1:11" x14ac:dyDescent="0.25">
      <c r="A70" s="11">
        <v>64140</v>
      </c>
      <c r="B70" s="12" t="s">
        <v>150</v>
      </c>
      <c r="C70" s="13"/>
      <c r="D70" s="14">
        <f t="shared" si="6"/>
        <v>20349.996000000003</v>
      </c>
      <c r="E70" s="14">
        <f t="shared" si="4"/>
        <v>17090</v>
      </c>
      <c r="F70" s="15">
        <f t="shared" si="7"/>
        <v>0.16</v>
      </c>
      <c r="G70" s="16"/>
      <c r="H70" s="17">
        <v>16958.330000000002</v>
      </c>
      <c r="I70" s="14">
        <f t="shared" si="5"/>
        <v>14244.997200000002</v>
      </c>
      <c r="J70" s="15">
        <v>0.16</v>
      </c>
      <c r="K70" s="19"/>
    </row>
    <row r="71" spans="1:11" x14ac:dyDescent="0.25">
      <c r="A71" s="11" t="s">
        <v>151</v>
      </c>
      <c r="B71" s="12" t="s">
        <v>152</v>
      </c>
      <c r="C71" s="13"/>
      <c r="D71" s="14">
        <f t="shared" si="6"/>
        <v>22490.003999999997</v>
      </c>
      <c r="E71" s="14">
        <f t="shared" si="4"/>
        <v>19340</v>
      </c>
      <c r="F71" s="15">
        <f t="shared" si="7"/>
        <v>0.14000000000000001</v>
      </c>
      <c r="G71" s="16"/>
      <c r="H71" s="17">
        <v>18741.669999999998</v>
      </c>
      <c r="I71" s="14">
        <f t="shared" si="5"/>
        <v>16117.836199999998</v>
      </c>
      <c r="J71" s="15">
        <v>0.14000000000000001</v>
      </c>
      <c r="K71" s="19"/>
    </row>
    <row r="72" spans="1:11" x14ac:dyDescent="0.25">
      <c r="A72" s="11">
        <v>64141</v>
      </c>
      <c r="B72" s="12" t="s">
        <v>152</v>
      </c>
      <c r="C72" s="13"/>
      <c r="D72" s="14">
        <f t="shared" si="6"/>
        <v>22490.003999999997</v>
      </c>
      <c r="E72" s="14">
        <f t="shared" si="4"/>
        <v>19340</v>
      </c>
      <c r="F72" s="15">
        <f t="shared" si="7"/>
        <v>0.14000000000000001</v>
      </c>
      <c r="G72" s="16"/>
      <c r="H72" s="17">
        <v>18741.669999999998</v>
      </c>
      <c r="I72" s="14">
        <f t="shared" si="5"/>
        <v>16117.836199999998</v>
      </c>
      <c r="J72" s="15">
        <v>0.14000000000000001</v>
      </c>
      <c r="K72" s="19"/>
    </row>
    <row r="73" spans="1:11" x14ac:dyDescent="0.25">
      <c r="A73" s="11" t="s">
        <v>153</v>
      </c>
      <c r="B73" s="12" t="s">
        <v>154</v>
      </c>
      <c r="C73" s="13"/>
      <c r="D73" s="14">
        <f t="shared" si="6"/>
        <v>18189.995999999999</v>
      </c>
      <c r="E73" s="14">
        <f t="shared" si="4"/>
        <v>14920</v>
      </c>
      <c r="F73" s="15">
        <f t="shared" si="7"/>
        <v>0.18</v>
      </c>
      <c r="G73" s="16"/>
      <c r="H73" s="17">
        <v>15158.33</v>
      </c>
      <c r="I73" s="14">
        <f t="shared" si="5"/>
        <v>12429.830600000001</v>
      </c>
      <c r="J73" s="15">
        <v>0.18</v>
      </c>
      <c r="K73" s="19"/>
    </row>
    <row r="74" spans="1:11" x14ac:dyDescent="0.25">
      <c r="A74" s="11">
        <v>64124</v>
      </c>
      <c r="B74" s="12" t="s">
        <v>154</v>
      </c>
      <c r="C74" s="13"/>
      <c r="D74" s="14">
        <f t="shared" si="6"/>
        <v>18189.995999999999</v>
      </c>
      <c r="E74" s="14">
        <f t="shared" si="4"/>
        <v>14920</v>
      </c>
      <c r="F74" s="15">
        <f t="shared" si="7"/>
        <v>0.18</v>
      </c>
      <c r="G74" s="16"/>
      <c r="H74" s="17">
        <v>15158.33</v>
      </c>
      <c r="I74" s="14">
        <f t="shared" si="5"/>
        <v>12429.830600000001</v>
      </c>
      <c r="J74" s="15">
        <v>0.18</v>
      </c>
      <c r="K74" s="19"/>
    </row>
    <row r="75" spans="1:11" x14ac:dyDescent="0.25">
      <c r="A75" s="11" t="s">
        <v>155</v>
      </c>
      <c r="B75" s="12" t="s">
        <v>156</v>
      </c>
      <c r="C75" s="13"/>
      <c r="D75" s="14">
        <f t="shared" si="6"/>
        <v>20349.996000000003</v>
      </c>
      <c r="E75" s="14">
        <f t="shared" si="4"/>
        <v>17090</v>
      </c>
      <c r="F75" s="15">
        <f t="shared" si="7"/>
        <v>0.16</v>
      </c>
      <c r="G75" s="16"/>
      <c r="H75" s="17">
        <v>16958.330000000002</v>
      </c>
      <c r="I75" s="14">
        <f t="shared" si="5"/>
        <v>14244.997200000002</v>
      </c>
      <c r="J75" s="15">
        <v>0.16</v>
      </c>
      <c r="K75" s="19"/>
    </row>
    <row r="76" spans="1:11" x14ac:dyDescent="0.25">
      <c r="A76" s="11">
        <v>64125</v>
      </c>
      <c r="B76" s="12" t="s">
        <v>156</v>
      </c>
      <c r="C76" s="13"/>
      <c r="D76" s="14">
        <f t="shared" si="6"/>
        <v>20349.996000000003</v>
      </c>
      <c r="E76" s="14">
        <f t="shared" si="4"/>
        <v>17090</v>
      </c>
      <c r="F76" s="15">
        <f t="shared" si="7"/>
        <v>0.16</v>
      </c>
      <c r="G76" s="16"/>
      <c r="H76" s="17">
        <v>16958.330000000002</v>
      </c>
      <c r="I76" s="14">
        <f t="shared" si="5"/>
        <v>14244.997200000002</v>
      </c>
      <c r="J76" s="15">
        <v>0.16</v>
      </c>
      <c r="K76" s="19"/>
    </row>
    <row r="77" spans="1:11" x14ac:dyDescent="0.25">
      <c r="A77" s="11" t="s">
        <v>157</v>
      </c>
      <c r="B77" s="12" t="s">
        <v>158</v>
      </c>
      <c r="C77" s="13"/>
      <c r="D77" s="14">
        <f t="shared" si="6"/>
        <v>22490.003999999997</v>
      </c>
      <c r="E77" s="14">
        <f t="shared" si="4"/>
        <v>19340</v>
      </c>
      <c r="F77" s="15">
        <f t="shared" si="7"/>
        <v>0.14000000000000001</v>
      </c>
      <c r="G77" s="16"/>
      <c r="H77" s="17">
        <v>18741.669999999998</v>
      </c>
      <c r="I77" s="14">
        <f t="shared" si="5"/>
        <v>16117.836199999998</v>
      </c>
      <c r="J77" s="15">
        <v>0.14000000000000001</v>
      </c>
      <c r="K77" s="19"/>
    </row>
    <row r="78" spans="1:11" x14ac:dyDescent="0.25">
      <c r="A78" s="11">
        <v>64126</v>
      </c>
      <c r="B78" s="12" t="s">
        <v>158</v>
      </c>
      <c r="C78" s="13"/>
      <c r="D78" s="14">
        <f t="shared" si="6"/>
        <v>22490.003999999997</v>
      </c>
      <c r="E78" s="14">
        <f t="shared" si="4"/>
        <v>19340</v>
      </c>
      <c r="F78" s="15">
        <f t="shared" si="7"/>
        <v>0.14000000000000001</v>
      </c>
      <c r="G78" s="16"/>
      <c r="H78" s="17">
        <v>18741.669999999998</v>
      </c>
      <c r="I78" s="14">
        <f t="shared" si="5"/>
        <v>16117.836199999998</v>
      </c>
      <c r="J78" s="15">
        <v>0.14000000000000001</v>
      </c>
      <c r="K78" s="19"/>
    </row>
    <row r="79" spans="1:11" x14ac:dyDescent="0.25">
      <c r="A79" s="11" t="s">
        <v>159</v>
      </c>
      <c r="B79" s="12" t="s">
        <v>160</v>
      </c>
      <c r="C79" s="13"/>
      <c r="D79" s="14">
        <f t="shared" si="6"/>
        <v>9650.003999999999</v>
      </c>
      <c r="E79" s="14">
        <f t="shared" si="4"/>
        <v>8690</v>
      </c>
      <c r="F79" s="15">
        <f t="shared" si="7"/>
        <v>0.1</v>
      </c>
      <c r="G79" s="16"/>
      <c r="H79" s="17">
        <v>8041.67</v>
      </c>
      <c r="I79" s="14">
        <f t="shared" si="5"/>
        <v>7237.5030000000006</v>
      </c>
      <c r="J79" s="15">
        <v>0.1</v>
      </c>
      <c r="K79" s="19"/>
    </row>
    <row r="80" spans="1:11" x14ac:dyDescent="0.25">
      <c r="A80" s="11">
        <v>64257</v>
      </c>
      <c r="B80" s="12" t="s">
        <v>160</v>
      </c>
      <c r="C80" s="13"/>
      <c r="D80" s="14">
        <f t="shared" si="6"/>
        <v>9650.003999999999</v>
      </c>
      <c r="E80" s="14">
        <f t="shared" si="4"/>
        <v>8690</v>
      </c>
      <c r="F80" s="15">
        <f t="shared" si="7"/>
        <v>0.1</v>
      </c>
      <c r="G80" s="16"/>
      <c r="H80" s="17">
        <v>8041.67</v>
      </c>
      <c r="I80" s="14">
        <f t="shared" si="5"/>
        <v>7237.5030000000006</v>
      </c>
      <c r="J80" s="15">
        <v>0.1</v>
      </c>
      <c r="K80" s="19"/>
    </row>
    <row r="81" spans="1:11" x14ac:dyDescent="0.25">
      <c r="A81" s="11" t="s">
        <v>161</v>
      </c>
      <c r="B81" s="12" t="s">
        <v>162</v>
      </c>
      <c r="C81" s="13"/>
      <c r="D81" s="14">
        <f t="shared" si="6"/>
        <v>10689.995999999999</v>
      </c>
      <c r="E81" s="14">
        <f t="shared" si="4"/>
        <v>9620</v>
      </c>
      <c r="F81" s="15">
        <f t="shared" si="7"/>
        <v>0.1</v>
      </c>
      <c r="G81" s="16"/>
      <c r="H81" s="17">
        <v>8908.33</v>
      </c>
      <c r="I81" s="14">
        <f t="shared" si="5"/>
        <v>8017.4970000000003</v>
      </c>
      <c r="J81" s="15">
        <v>0.1</v>
      </c>
      <c r="K81" s="19"/>
    </row>
    <row r="82" spans="1:11" x14ac:dyDescent="0.25">
      <c r="A82" s="11">
        <v>64258</v>
      </c>
      <c r="B82" s="12" t="s">
        <v>162</v>
      </c>
      <c r="C82" s="13"/>
      <c r="D82" s="14">
        <f t="shared" si="6"/>
        <v>10689.995999999999</v>
      </c>
      <c r="E82" s="14">
        <f t="shared" si="4"/>
        <v>9620</v>
      </c>
      <c r="F82" s="15">
        <f t="shared" si="7"/>
        <v>0.1</v>
      </c>
      <c r="G82" s="16"/>
      <c r="H82" s="17">
        <v>8908.33</v>
      </c>
      <c r="I82" s="14">
        <f t="shared" si="5"/>
        <v>8017.4970000000003</v>
      </c>
      <c r="J82" s="15">
        <v>0.1</v>
      </c>
      <c r="K82" s="19"/>
    </row>
    <row r="83" spans="1:11" x14ac:dyDescent="0.25">
      <c r="A83" s="11" t="s">
        <v>163</v>
      </c>
      <c r="B83" s="12" t="s">
        <v>164</v>
      </c>
      <c r="C83" s="13"/>
      <c r="D83" s="14">
        <f t="shared" si="6"/>
        <v>12090</v>
      </c>
      <c r="E83" s="14">
        <f t="shared" si="4"/>
        <v>10880</v>
      </c>
      <c r="F83" s="15">
        <f t="shared" si="7"/>
        <v>0.1</v>
      </c>
      <c r="G83" s="16"/>
      <c r="H83" s="17">
        <v>10075</v>
      </c>
      <c r="I83" s="14">
        <f t="shared" si="5"/>
        <v>9067.5</v>
      </c>
      <c r="J83" s="15">
        <v>0.1</v>
      </c>
      <c r="K83" s="19"/>
    </row>
    <row r="84" spans="1:11" x14ac:dyDescent="0.25">
      <c r="A84" s="11">
        <v>64259</v>
      </c>
      <c r="B84" s="12" t="s">
        <v>164</v>
      </c>
      <c r="C84" s="13"/>
      <c r="D84" s="14">
        <f t="shared" si="6"/>
        <v>12090</v>
      </c>
      <c r="E84" s="14">
        <f t="shared" si="4"/>
        <v>10880</v>
      </c>
      <c r="F84" s="15">
        <f t="shared" si="7"/>
        <v>0.1</v>
      </c>
      <c r="G84" s="16"/>
      <c r="H84" s="17">
        <v>10075</v>
      </c>
      <c r="I84" s="14">
        <f t="shared" si="5"/>
        <v>9067.5</v>
      </c>
      <c r="J84" s="15">
        <v>0.1</v>
      </c>
      <c r="K84" s="19"/>
    </row>
    <row r="85" spans="1:11" x14ac:dyDescent="0.25">
      <c r="A85" s="11" t="s">
        <v>165</v>
      </c>
      <c r="B85" s="12" t="s">
        <v>166</v>
      </c>
      <c r="C85" s="13"/>
      <c r="D85" s="14">
        <f t="shared" si="6"/>
        <v>10689.995999999999</v>
      </c>
      <c r="E85" s="14">
        <f t="shared" si="4"/>
        <v>8550</v>
      </c>
      <c r="F85" s="15">
        <f t="shared" si="7"/>
        <v>0.2</v>
      </c>
      <c r="G85" s="16"/>
      <c r="H85" s="17">
        <v>8908.33</v>
      </c>
      <c r="I85" s="14">
        <f t="shared" si="5"/>
        <v>7126.6640000000007</v>
      </c>
      <c r="J85" s="15">
        <v>0.2</v>
      </c>
      <c r="K85" s="19"/>
    </row>
    <row r="86" spans="1:11" x14ac:dyDescent="0.25">
      <c r="A86" s="11" t="s">
        <v>167</v>
      </c>
      <c r="B86" s="12" t="s">
        <v>168</v>
      </c>
      <c r="C86" s="13"/>
      <c r="D86" s="14">
        <f t="shared" si="6"/>
        <v>16050</v>
      </c>
      <c r="E86" s="14">
        <f t="shared" si="4"/>
        <v>12840</v>
      </c>
      <c r="F86" s="15">
        <f t="shared" si="7"/>
        <v>0.2</v>
      </c>
      <c r="G86" s="16"/>
      <c r="H86" s="17">
        <v>13375</v>
      </c>
      <c r="I86" s="14">
        <f t="shared" si="5"/>
        <v>10700</v>
      </c>
      <c r="J86" s="15">
        <v>0.2</v>
      </c>
      <c r="K86" s="19"/>
    </row>
    <row r="87" spans="1:11" x14ac:dyDescent="0.25">
      <c r="A87" s="11">
        <v>64127</v>
      </c>
      <c r="B87" s="12" t="s">
        <v>168</v>
      </c>
      <c r="C87" s="13"/>
      <c r="D87" s="14">
        <f t="shared" si="6"/>
        <v>16050</v>
      </c>
      <c r="E87" s="14">
        <f t="shared" si="4"/>
        <v>12840</v>
      </c>
      <c r="F87" s="15">
        <f t="shared" si="7"/>
        <v>0.2</v>
      </c>
      <c r="G87" s="16"/>
      <c r="H87" s="17">
        <v>13375</v>
      </c>
      <c r="I87" s="14">
        <f t="shared" si="5"/>
        <v>10700</v>
      </c>
      <c r="J87" s="15">
        <v>0.2</v>
      </c>
      <c r="K87" s="19"/>
    </row>
    <row r="88" spans="1:11" x14ac:dyDescent="0.25">
      <c r="A88" s="11" t="s">
        <v>169</v>
      </c>
      <c r="B88" s="12" t="s">
        <v>170</v>
      </c>
      <c r="C88" s="13"/>
      <c r="D88" s="14">
        <f t="shared" si="6"/>
        <v>18189.995999999999</v>
      </c>
      <c r="E88" s="14">
        <f t="shared" si="4"/>
        <v>14550</v>
      </c>
      <c r="F88" s="15">
        <f t="shared" si="7"/>
        <v>0.2</v>
      </c>
      <c r="G88" s="16"/>
      <c r="H88" s="17">
        <v>15158.33</v>
      </c>
      <c r="I88" s="14">
        <f t="shared" si="5"/>
        <v>12126.664000000001</v>
      </c>
      <c r="J88" s="15">
        <v>0.2</v>
      </c>
      <c r="K88" s="19"/>
    </row>
    <row r="89" spans="1:11" x14ac:dyDescent="0.25">
      <c r="A89" s="11">
        <v>64128</v>
      </c>
      <c r="B89" s="12" t="s">
        <v>170</v>
      </c>
      <c r="C89" s="13"/>
      <c r="D89" s="14">
        <f t="shared" si="6"/>
        <v>18189.995999999999</v>
      </c>
      <c r="E89" s="14">
        <f t="shared" si="4"/>
        <v>14550</v>
      </c>
      <c r="F89" s="15">
        <f t="shared" si="7"/>
        <v>0.2</v>
      </c>
      <c r="G89" s="16"/>
      <c r="H89" s="17">
        <v>15158.33</v>
      </c>
      <c r="I89" s="14">
        <f t="shared" si="5"/>
        <v>12126.664000000001</v>
      </c>
      <c r="J89" s="15">
        <v>0.2</v>
      </c>
      <c r="K89" s="19"/>
    </row>
    <row r="90" spans="1:11" x14ac:dyDescent="0.25">
      <c r="A90" s="11" t="s">
        <v>171</v>
      </c>
      <c r="B90" s="12" t="s">
        <v>172</v>
      </c>
      <c r="C90" s="13"/>
      <c r="D90" s="14">
        <f t="shared" si="6"/>
        <v>19250.004000000001</v>
      </c>
      <c r="E90" s="14">
        <f t="shared" si="4"/>
        <v>15400</v>
      </c>
      <c r="F90" s="15">
        <f t="shared" si="7"/>
        <v>0.2</v>
      </c>
      <c r="G90" s="16"/>
      <c r="H90" s="17">
        <v>16041.67</v>
      </c>
      <c r="I90" s="14">
        <f t="shared" si="5"/>
        <v>12833.336000000001</v>
      </c>
      <c r="J90" s="15">
        <v>0.2</v>
      </c>
      <c r="K90" s="19"/>
    </row>
    <row r="91" spans="1:11" x14ac:dyDescent="0.25">
      <c r="A91" s="11">
        <v>64129</v>
      </c>
      <c r="B91" s="12" t="s">
        <v>172</v>
      </c>
      <c r="C91" s="13"/>
      <c r="D91" s="14">
        <f t="shared" si="6"/>
        <v>19250.004000000001</v>
      </c>
      <c r="E91" s="14">
        <f t="shared" si="4"/>
        <v>15400</v>
      </c>
      <c r="F91" s="15">
        <f t="shared" si="7"/>
        <v>0.2</v>
      </c>
      <c r="G91" s="16"/>
      <c r="H91" s="17">
        <v>16041.67</v>
      </c>
      <c r="I91" s="14">
        <f t="shared" si="5"/>
        <v>12833.336000000001</v>
      </c>
      <c r="J91" s="15">
        <v>0.2</v>
      </c>
      <c r="K91" s="19"/>
    </row>
    <row r="92" spans="1:11" x14ac:dyDescent="0.25">
      <c r="A92" s="11" t="s">
        <v>173</v>
      </c>
      <c r="B92" s="12" t="s">
        <v>174</v>
      </c>
      <c r="C92" s="13"/>
      <c r="D92" s="14">
        <f t="shared" si="6"/>
        <v>21390</v>
      </c>
      <c r="E92" s="14">
        <f t="shared" si="4"/>
        <v>17110</v>
      </c>
      <c r="F92" s="15">
        <f t="shared" si="7"/>
        <v>0.2</v>
      </c>
      <c r="G92" s="16"/>
      <c r="H92" s="17">
        <v>17825</v>
      </c>
      <c r="I92" s="14">
        <f t="shared" si="5"/>
        <v>14260</v>
      </c>
      <c r="J92" s="15">
        <v>0.2</v>
      </c>
      <c r="K92" s="19"/>
    </row>
    <row r="93" spans="1:11" x14ac:dyDescent="0.25">
      <c r="A93" s="11">
        <v>64130</v>
      </c>
      <c r="B93" s="12" t="s">
        <v>174</v>
      </c>
      <c r="C93" s="13"/>
      <c r="D93" s="14">
        <f t="shared" si="6"/>
        <v>21390</v>
      </c>
      <c r="E93" s="14">
        <f t="shared" si="4"/>
        <v>17110</v>
      </c>
      <c r="F93" s="15">
        <f t="shared" si="7"/>
        <v>0.2</v>
      </c>
      <c r="G93" s="16"/>
      <c r="H93" s="17">
        <v>17825</v>
      </c>
      <c r="I93" s="14">
        <f t="shared" si="5"/>
        <v>14260</v>
      </c>
      <c r="J93" s="15">
        <v>0.2</v>
      </c>
      <c r="K93" s="19"/>
    </row>
    <row r="94" spans="1:11" x14ac:dyDescent="0.25">
      <c r="A94" s="11" t="s">
        <v>175</v>
      </c>
      <c r="B94" s="12" t="s">
        <v>176</v>
      </c>
      <c r="C94" s="13"/>
      <c r="D94" s="14">
        <f t="shared" si="6"/>
        <v>19250.004000000001</v>
      </c>
      <c r="E94" s="14">
        <f t="shared" si="4"/>
        <v>15400</v>
      </c>
      <c r="F94" s="15">
        <f t="shared" si="7"/>
        <v>0.2</v>
      </c>
      <c r="G94" s="16"/>
      <c r="H94" s="17">
        <v>16041.67</v>
      </c>
      <c r="I94" s="14">
        <f t="shared" si="5"/>
        <v>12833.336000000001</v>
      </c>
      <c r="J94" s="15">
        <v>0.2</v>
      </c>
      <c r="K94" s="19"/>
    </row>
    <row r="95" spans="1:11" x14ac:dyDescent="0.25">
      <c r="A95" s="11" t="s">
        <v>177</v>
      </c>
      <c r="B95" s="12" t="s">
        <v>178</v>
      </c>
      <c r="C95" s="13"/>
      <c r="D95" s="14">
        <f t="shared" si="6"/>
        <v>18750</v>
      </c>
      <c r="E95" s="14">
        <f t="shared" si="4"/>
        <v>15000</v>
      </c>
      <c r="F95" s="15">
        <f t="shared" si="7"/>
        <v>0.2</v>
      </c>
      <c r="G95" s="16"/>
      <c r="H95" s="17">
        <v>15625</v>
      </c>
      <c r="I95" s="14">
        <f t="shared" si="5"/>
        <v>12500</v>
      </c>
      <c r="J95" s="15">
        <v>0.2</v>
      </c>
      <c r="K95" s="19"/>
    </row>
    <row r="96" spans="1:11" x14ac:dyDescent="0.25">
      <c r="A96" s="11">
        <v>64070</v>
      </c>
      <c r="B96" s="12" t="s">
        <v>178</v>
      </c>
      <c r="C96" s="13"/>
      <c r="D96" s="14">
        <f t="shared" si="6"/>
        <v>18750</v>
      </c>
      <c r="E96" s="14">
        <f t="shared" si="4"/>
        <v>15000</v>
      </c>
      <c r="F96" s="15">
        <f t="shared" si="7"/>
        <v>0.2</v>
      </c>
      <c r="G96" s="16"/>
      <c r="H96" s="17">
        <v>15625</v>
      </c>
      <c r="I96" s="14">
        <f t="shared" si="5"/>
        <v>12500</v>
      </c>
      <c r="J96" s="15">
        <v>0.2</v>
      </c>
      <c r="K96" s="19"/>
    </row>
    <row r="97" spans="1:11" x14ac:dyDescent="0.25">
      <c r="A97" s="11" t="s">
        <v>179</v>
      </c>
      <c r="B97" s="12" t="s">
        <v>180</v>
      </c>
      <c r="C97" s="13"/>
      <c r="D97" s="14">
        <f t="shared" si="6"/>
        <v>20850</v>
      </c>
      <c r="E97" s="14">
        <f t="shared" si="4"/>
        <v>16680</v>
      </c>
      <c r="F97" s="15">
        <f t="shared" si="7"/>
        <v>0.2</v>
      </c>
      <c r="G97" s="16"/>
      <c r="H97" s="17">
        <v>17375</v>
      </c>
      <c r="I97" s="14">
        <f t="shared" si="5"/>
        <v>13900</v>
      </c>
      <c r="J97" s="15">
        <v>0.2</v>
      </c>
      <c r="K97" s="19"/>
    </row>
    <row r="98" spans="1:11" x14ac:dyDescent="0.25">
      <c r="A98" s="11">
        <v>64071</v>
      </c>
      <c r="B98" s="12" t="s">
        <v>180</v>
      </c>
      <c r="C98" s="13"/>
      <c r="D98" s="14">
        <f t="shared" si="6"/>
        <v>20850</v>
      </c>
      <c r="E98" s="14">
        <f t="shared" si="4"/>
        <v>16680</v>
      </c>
      <c r="F98" s="15">
        <f t="shared" si="7"/>
        <v>0.2</v>
      </c>
      <c r="G98" s="16"/>
      <c r="H98" s="17">
        <v>17375</v>
      </c>
      <c r="I98" s="14">
        <f t="shared" si="5"/>
        <v>13900</v>
      </c>
      <c r="J98" s="15">
        <v>0.2</v>
      </c>
      <c r="K98" s="19"/>
    </row>
    <row r="99" spans="1:11" x14ac:dyDescent="0.25">
      <c r="A99" s="11" t="s">
        <v>181</v>
      </c>
      <c r="B99" s="12" t="s">
        <v>182</v>
      </c>
      <c r="C99" s="13"/>
      <c r="D99" s="14">
        <f t="shared" si="6"/>
        <v>23550</v>
      </c>
      <c r="E99" s="14">
        <f t="shared" si="4"/>
        <v>21200</v>
      </c>
      <c r="F99" s="15">
        <f t="shared" si="7"/>
        <v>0.1</v>
      </c>
      <c r="G99" s="16"/>
      <c r="H99" s="17">
        <v>19625</v>
      </c>
      <c r="I99" s="14">
        <f t="shared" si="5"/>
        <v>17662.5</v>
      </c>
      <c r="J99" s="15">
        <v>0.1</v>
      </c>
      <c r="K99" s="19"/>
    </row>
    <row r="100" spans="1:11" x14ac:dyDescent="0.25">
      <c r="A100" s="11" t="s">
        <v>183</v>
      </c>
      <c r="B100" s="12" t="s">
        <v>184</v>
      </c>
      <c r="C100" s="13"/>
      <c r="D100" s="14">
        <f t="shared" si="6"/>
        <v>26750.003999999997</v>
      </c>
      <c r="E100" s="14">
        <f t="shared" si="4"/>
        <v>24080</v>
      </c>
      <c r="F100" s="15">
        <f t="shared" si="7"/>
        <v>0.1</v>
      </c>
      <c r="G100" s="16"/>
      <c r="H100" s="17">
        <v>22291.67</v>
      </c>
      <c r="I100" s="14">
        <f t="shared" si="5"/>
        <v>20062.503000000001</v>
      </c>
      <c r="J100" s="15">
        <v>0.1</v>
      </c>
      <c r="K100" s="19"/>
    </row>
    <row r="101" spans="1:11" x14ac:dyDescent="0.25">
      <c r="A101" s="11" t="s">
        <v>185</v>
      </c>
      <c r="B101" s="12" t="s">
        <v>186</v>
      </c>
      <c r="C101" s="13"/>
      <c r="D101" s="14">
        <f t="shared" si="6"/>
        <v>23550</v>
      </c>
      <c r="E101" s="14">
        <f t="shared" si="4"/>
        <v>21200</v>
      </c>
      <c r="F101" s="15">
        <f t="shared" si="7"/>
        <v>0.1</v>
      </c>
      <c r="G101" s="16"/>
      <c r="H101" s="17">
        <v>19625</v>
      </c>
      <c r="I101" s="14">
        <f t="shared" si="5"/>
        <v>17662.5</v>
      </c>
      <c r="J101" s="15">
        <v>0.1</v>
      </c>
      <c r="K101" s="19"/>
    </row>
    <row r="102" spans="1:11" x14ac:dyDescent="0.25">
      <c r="A102" s="11" t="s">
        <v>187</v>
      </c>
      <c r="B102" s="12" t="s">
        <v>188</v>
      </c>
      <c r="C102" s="13"/>
      <c r="D102" s="14">
        <f t="shared" si="6"/>
        <v>20349.996000000003</v>
      </c>
      <c r="E102" s="14">
        <f t="shared" si="4"/>
        <v>16280</v>
      </c>
      <c r="F102" s="15">
        <f t="shared" si="7"/>
        <v>0.2</v>
      </c>
      <c r="G102" s="16"/>
      <c r="H102" s="17">
        <v>16958.330000000002</v>
      </c>
      <c r="I102" s="14">
        <f t="shared" si="5"/>
        <v>13566.664000000002</v>
      </c>
      <c r="J102" s="15">
        <v>0.2</v>
      </c>
      <c r="K102" s="19"/>
    </row>
    <row r="103" spans="1:11" x14ac:dyDescent="0.25">
      <c r="A103" s="11" t="s">
        <v>189</v>
      </c>
      <c r="B103" s="12" t="s">
        <v>190</v>
      </c>
      <c r="C103" s="13"/>
      <c r="D103" s="14">
        <f t="shared" si="6"/>
        <v>22490.003999999997</v>
      </c>
      <c r="E103" s="14">
        <f t="shared" si="4"/>
        <v>17990</v>
      </c>
      <c r="F103" s="15">
        <f t="shared" si="7"/>
        <v>0.2</v>
      </c>
      <c r="G103" s="16"/>
      <c r="H103" s="17">
        <v>18741.669999999998</v>
      </c>
      <c r="I103" s="14">
        <f t="shared" si="5"/>
        <v>14993.335999999999</v>
      </c>
      <c r="J103" s="15">
        <v>0.2</v>
      </c>
      <c r="K103" s="19"/>
    </row>
    <row r="104" spans="1:11" x14ac:dyDescent="0.25">
      <c r="A104" s="11" t="s">
        <v>191</v>
      </c>
      <c r="B104" s="12" t="s">
        <v>192</v>
      </c>
      <c r="C104" s="13"/>
      <c r="D104" s="14">
        <f t="shared" si="6"/>
        <v>6950.0039999999999</v>
      </c>
      <c r="E104" s="14">
        <f t="shared" si="4"/>
        <v>4870</v>
      </c>
      <c r="F104" s="15">
        <f t="shared" si="7"/>
        <v>0.3</v>
      </c>
      <c r="G104" s="16"/>
      <c r="H104" s="17">
        <v>5791.67</v>
      </c>
      <c r="I104" s="14">
        <f t="shared" si="5"/>
        <v>4054.1689999999999</v>
      </c>
      <c r="J104" s="15">
        <v>0.3</v>
      </c>
      <c r="K104" s="19"/>
    </row>
    <row r="105" spans="1:11" x14ac:dyDescent="0.25">
      <c r="A105" s="11" t="s">
        <v>193</v>
      </c>
      <c r="B105" s="12" t="s">
        <v>194</v>
      </c>
      <c r="C105" s="13"/>
      <c r="D105" s="14">
        <f t="shared" si="6"/>
        <v>7490.0039999999999</v>
      </c>
      <c r="E105" s="14">
        <f t="shared" si="4"/>
        <v>5240</v>
      </c>
      <c r="F105" s="15">
        <f t="shared" si="7"/>
        <v>0.3</v>
      </c>
      <c r="G105" s="16"/>
      <c r="H105" s="17">
        <v>6241.67</v>
      </c>
      <c r="I105" s="14">
        <f t="shared" si="5"/>
        <v>4369.1689999999999</v>
      </c>
      <c r="J105" s="15">
        <v>0.3</v>
      </c>
      <c r="K105" s="19"/>
    </row>
    <row r="106" spans="1:11" x14ac:dyDescent="0.25">
      <c r="A106" s="11" t="s">
        <v>195</v>
      </c>
      <c r="B106" s="12" t="s">
        <v>196</v>
      </c>
      <c r="C106" s="13"/>
      <c r="D106" s="14">
        <f t="shared" si="6"/>
        <v>4950</v>
      </c>
      <c r="E106" s="14">
        <f t="shared" si="4"/>
        <v>3470</v>
      </c>
      <c r="F106" s="15">
        <f t="shared" si="7"/>
        <v>0.3</v>
      </c>
      <c r="G106" s="16"/>
      <c r="H106" s="17">
        <v>4125</v>
      </c>
      <c r="I106" s="14">
        <f t="shared" si="5"/>
        <v>2887.5</v>
      </c>
      <c r="J106" s="15">
        <v>0.3</v>
      </c>
      <c r="K106" s="19"/>
    </row>
    <row r="107" spans="1:11" x14ac:dyDescent="0.25">
      <c r="A107" s="11" t="s">
        <v>197</v>
      </c>
      <c r="B107" s="12" t="s">
        <v>198</v>
      </c>
      <c r="C107" s="13"/>
      <c r="D107" s="14">
        <f t="shared" si="6"/>
        <v>4089.9959999999996</v>
      </c>
      <c r="E107" s="14">
        <f t="shared" si="4"/>
        <v>2860</v>
      </c>
      <c r="F107" s="15">
        <f t="shared" si="7"/>
        <v>0.3</v>
      </c>
      <c r="G107" s="16"/>
      <c r="H107" s="17">
        <v>3408.33</v>
      </c>
      <c r="I107" s="14">
        <f t="shared" si="5"/>
        <v>2385.8309999999997</v>
      </c>
      <c r="J107" s="15">
        <v>0.3</v>
      </c>
      <c r="K107" s="19"/>
    </row>
    <row r="108" spans="1:11" x14ac:dyDescent="0.25">
      <c r="A108" s="11" t="s">
        <v>199</v>
      </c>
      <c r="B108" s="12" t="s">
        <v>200</v>
      </c>
      <c r="C108" s="13"/>
      <c r="D108" s="14">
        <f t="shared" si="6"/>
        <v>4290</v>
      </c>
      <c r="E108" s="14">
        <f t="shared" si="4"/>
        <v>3000</v>
      </c>
      <c r="F108" s="15">
        <f t="shared" si="7"/>
        <v>0.3</v>
      </c>
      <c r="G108" s="16"/>
      <c r="H108" s="17">
        <v>3575</v>
      </c>
      <c r="I108" s="14">
        <f t="shared" si="5"/>
        <v>2502.5</v>
      </c>
      <c r="J108" s="15">
        <v>0.3</v>
      </c>
      <c r="K108" s="19"/>
    </row>
    <row r="109" spans="1:11" x14ac:dyDescent="0.25">
      <c r="A109" s="11" t="s">
        <v>201</v>
      </c>
      <c r="B109" s="12" t="s">
        <v>202</v>
      </c>
      <c r="C109" s="13"/>
      <c r="D109" s="14">
        <f t="shared" si="6"/>
        <v>5349.9960000000001</v>
      </c>
      <c r="E109" s="14">
        <f t="shared" si="4"/>
        <v>3740</v>
      </c>
      <c r="F109" s="15">
        <f t="shared" si="7"/>
        <v>0.3</v>
      </c>
      <c r="G109" s="16"/>
      <c r="H109" s="17">
        <v>4458.33</v>
      </c>
      <c r="I109" s="14">
        <f t="shared" si="5"/>
        <v>3120.8309999999997</v>
      </c>
      <c r="J109" s="15">
        <v>0.3</v>
      </c>
      <c r="K109" s="19"/>
    </row>
    <row r="110" spans="1:11" x14ac:dyDescent="0.25">
      <c r="A110" s="11" t="s">
        <v>203</v>
      </c>
      <c r="B110" s="12" t="s">
        <v>204</v>
      </c>
      <c r="C110" s="13"/>
      <c r="D110" s="14">
        <f t="shared" si="6"/>
        <v>6450</v>
      </c>
      <c r="E110" s="14">
        <f t="shared" si="4"/>
        <v>4520</v>
      </c>
      <c r="F110" s="15">
        <f t="shared" si="7"/>
        <v>0.3</v>
      </c>
      <c r="G110" s="16"/>
      <c r="H110" s="17">
        <v>5375</v>
      </c>
      <c r="I110" s="14">
        <f t="shared" si="5"/>
        <v>3762.4999999999995</v>
      </c>
      <c r="J110" s="15">
        <v>0.3</v>
      </c>
      <c r="K110" s="19"/>
    </row>
    <row r="111" spans="1:11" x14ac:dyDescent="0.25">
      <c r="A111" s="11" t="s">
        <v>205</v>
      </c>
      <c r="B111" s="12" t="s">
        <v>206</v>
      </c>
      <c r="C111" s="13"/>
      <c r="D111" s="14">
        <f t="shared" si="6"/>
        <v>6950.0039999999999</v>
      </c>
      <c r="E111" s="14">
        <f t="shared" si="4"/>
        <v>4870</v>
      </c>
      <c r="F111" s="15">
        <f t="shared" si="7"/>
        <v>0.3</v>
      </c>
      <c r="G111" s="16"/>
      <c r="H111" s="17">
        <v>5791.67</v>
      </c>
      <c r="I111" s="14">
        <f t="shared" si="5"/>
        <v>4054.1689999999999</v>
      </c>
      <c r="J111" s="15">
        <v>0.3</v>
      </c>
      <c r="K111" s="19"/>
    </row>
    <row r="112" spans="1:11" x14ac:dyDescent="0.25">
      <c r="A112" s="11" t="s">
        <v>207</v>
      </c>
      <c r="B112" s="12" t="s">
        <v>208</v>
      </c>
      <c r="C112" s="13"/>
      <c r="D112" s="14">
        <f t="shared" si="6"/>
        <v>12849.995999999999</v>
      </c>
      <c r="E112" s="14">
        <f t="shared" si="4"/>
        <v>9640</v>
      </c>
      <c r="F112" s="15">
        <f t="shared" si="7"/>
        <v>0.25</v>
      </c>
      <c r="G112" s="16"/>
      <c r="H112" s="17">
        <v>10708.33</v>
      </c>
      <c r="I112" s="14">
        <f t="shared" si="5"/>
        <v>8031.2474999999995</v>
      </c>
      <c r="J112" s="15">
        <v>0.25</v>
      </c>
      <c r="K112" s="19"/>
    </row>
    <row r="113" spans="1:11" x14ac:dyDescent="0.25">
      <c r="A113" s="11" t="s">
        <v>209</v>
      </c>
      <c r="B113" s="12" t="s">
        <v>210</v>
      </c>
      <c r="C113" s="13"/>
      <c r="D113" s="14">
        <f t="shared" si="6"/>
        <v>14990.003999999999</v>
      </c>
      <c r="E113" s="14">
        <f t="shared" si="4"/>
        <v>11240</v>
      </c>
      <c r="F113" s="15">
        <f t="shared" si="7"/>
        <v>0.25</v>
      </c>
      <c r="G113" s="16"/>
      <c r="H113" s="17">
        <v>12491.67</v>
      </c>
      <c r="I113" s="14">
        <f t="shared" si="5"/>
        <v>9368.7525000000005</v>
      </c>
      <c r="J113" s="15">
        <v>0.25</v>
      </c>
      <c r="K113" s="19"/>
    </row>
    <row r="114" spans="1:11" x14ac:dyDescent="0.25">
      <c r="A114" s="11" t="s">
        <v>211</v>
      </c>
      <c r="B114" s="12" t="s">
        <v>212</v>
      </c>
      <c r="C114" s="13"/>
      <c r="D114" s="14">
        <f t="shared" si="6"/>
        <v>16590</v>
      </c>
      <c r="E114" s="14">
        <f t="shared" si="4"/>
        <v>14100</v>
      </c>
      <c r="F114" s="15">
        <f t="shared" si="7"/>
        <v>0.15</v>
      </c>
      <c r="G114" s="16"/>
      <c r="H114" s="17">
        <v>13825</v>
      </c>
      <c r="I114" s="14">
        <f t="shared" si="5"/>
        <v>11751.25</v>
      </c>
      <c r="J114" s="15">
        <v>0.15</v>
      </c>
      <c r="K114" s="19"/>
    </row>
    <row r="115" spans="1:11" x14ac:dyDescent="0.25">
      <c r="A115" s="11" t="s">
        <v>213</v>
      </c>
      <c r="B115" s="12" t="s">
        <v>214</v>
      </c>
      <c r="C115" s="13"/>
      <c r="D115" s="14">
        <f t="shared" si="6"/>
        <v>13389.995999999999</v>
      </c>
      <c r="E115" s="14">
        <f t="shared" si="4"/>
        <v>11380</v>
      </c>
      <c r="F115" s="15">
        <f t="shared" si="7"/>
        <v>0.15</v>
      </c>
      <c r="G115" s="16"/>
      <c r="H115" s="17">
        <v>11158.33</v>
      </c>
      <c r="I115" s="14">
        <f t="shared" si="5"/>
        <v>9484.5805</v>
      </c>
      <c r="J115" s="15">
        <v>0.15</v>
      </c>
      <c r="K115" s="19"/>
    </row>
    <row r="116" spans="1:11" x14ac:dyDescent="0.25">
      <c r="A116" s="11" t="s">
        <v>215</v>
      </c>
      <c r="B116" s="12" t="s">
        <v>216</v>
      </c>
      <c r="C116" s="13"/>
      <c r="D116" s="14">
        <f t="shared" si="6"/>
        <v>14990.003999999999</v>
      </c>
      <c r="E116" s="14">
        <f t="shared" si="4"/>
        <v>11540</v>
      </c>
      <c r="F116" s="15">
        <f t="shared" si="7"/>
        <v>0.23</v>
      </c>
      <c r="G116" s="16"/>
      <c r="H116" s="17">
        <v>12491.67</v>
      </c>
      <c r="I116" s="14">
        <f t="shared" si="5"/>
        <v>9618.5859</v>
      </c>
      <c r="J116" s="15">
        <v>0.23</v>
      </c>
      <c r="K116" s="19"/>
    </row>
    <row r="117" spans="1:11" x14ac:dyDescent="0.25">
      <c r="A117" s="11" t="s">
        <v>217</v>
      </c>
      <c r="B117" s="12" t="s">
        <v>218</v>
      </c>
      <c r="C117" s="13"/>
      <c r="D117" s="14">
        <f t="shared" si="6"/>
        <v>17150.004000000001</v>
      </c>
      <c r="E117" s="14">
        <f t="shared" si="4"/>
        <v>13210</v>
      </c>
      <c r="F117" s="15">
        <f t="shared" si="7"/>
        <v>0.23</v>
      </c>
      <c r="G117" s="16"/>
      <c r="H117" s="17">
        <v>14291.67</v>
      </c>
      <c r="I117" s="14">
        <f t="shared" si="5"/>
        <v>11004.5859</v>
      </c>
      <c r="J117" s="15">
        <v>0.23</v>
      </c>
      <c r="K117" s="19"/>
    </row>
    <row r="118" spans="1:11" x14ac:dyDescent="0.25">
      <c r="A118" s="11" t="s">
        <v>219</v>
      </c>
      <c r="B118" s="12" t="s">
        <v>220</v>
      </c>
      <c r="C118" s="13"/>
      <c r="D118" s="14">
        <f t="shared" si="6"/>
        <v>6950.0039999999999</v>
      </c>
      <c r="E118" s="14">
        <f t="shared" si="4"/>
        <v>5350</v>
      </c>
      <c r="F118" s="15">
        <f t="shared" si="7"/>
        <v>0.23</v>
      </c>
      <c r="G118" s="16"/>
      <c r="H118" s="17">
        <v>5791.67</v>
      </c>
      <c r="I118" s="14">
        <f t="shared" si="5"/>
        <v>4459.5859</v>
      </c>
      <c r="J118" s="15">
        <v>0.23</v>
      </c>
      <c r="K118" s="19"/>
    </row>
    <row r="119" spans="1:11" x14ac:dyDescent="0.25">
      <c r="A119" s="11">
        <v>64142</v>
      </c>
      <c r="B119" s="12" t="s">
        <v>221</v>
      </c>
      <c r="C119" s="13"/>
      <c r="D119" s="14">
        <f t="shared" si="6"/>
        <v>10689.995999999999</v>
      </c>
      <c r="E119" s="14">
        <f t="shared" si="4"/>
        <v>8340</v>
      </c>
      <c r="F119" s="15">
        <f t="shared" si="7"/>
        <v>0.22</v>
      </c>
      <c r="G119" s="16"/>
      <c r="H119" s="17">
        <v>8908.33</v>
      </c>
      <c r="I119" s="14">
        <f t="shared" si="5"/>
        <v>6948.4974000000002</v>
      </c>
      <c r="J119" s="15">
        <v>0.22</v>
      </c>
      <c r="K119" s="19"/>
    </row>
    <row r="120" spans="1:11" x14ac:dyDescent="0.25">
      <c r="A120" s="11">
        <v>64143</v>
      </c>
      <c r="B120" s="12" t="s">
        <v>222</v>
      </c>
      <c r="C120" s="13"/>
      <c r="D120" s="14">
        <f t="shared" si="6"/>
        <v>12849.995999999999</v>
      </c>
      <c r="E120" s="14">
        <f t="shared" si="4"/>
        <v>10670</v>
      </c>
      <c r="F120" s="15">
        <f t="shared" si="7"/>
        <v>0.17</v>
      </c>
      <c r="G120" s="16"/>
      <c r="H120" s="17">
        <v>10708.33</v>
      </c>
      <c r="I120" s="14">
        <f t="shared" si="5"/>
        <v>8887.9138999999996</v>
      </c>
      <c r="J120" s="15">
        <v>0.17</v>
      </c>
      <c r="K120" s="19"/>
    </row>
    <row r="121" spans="1:11" x14ac:dyDescent="0.25">
      <c r="A121" s="11">
        <v>64144</v>
      </c>
      <c r="B121" s="12" t="s">
        <v>223</v>
      </c>
      <c r="C121" s="13"/>
      <c r="D121" s="14">
        <f t="shared" si="6"/>
        <v>13890</v>
      </c>
      <c r="E121" s="14">
        <f t="shared" si="4"/>
        <v>11810</v>
      </c>
      <c r="F121" s="15">
        <f t="shared" si="7"/>
        <v>0.15</v>
      </c>
      <c r="G121" s="16"/>
      <c r="H121" s="17">
        <v>11575</v>
      </c>
      <c r="I121" s="14">
        <f t="shared" si="5"/>
        <v>9838.75</v>
      </c>
      <c r="J121" s="15">
        <v>0.15</v>
      </c>
      <c r="K121" s="19"/>
    </row>
    <row r="122" spans="1:11" x14ac:dyDescent="0.25">
      <c r="A122" s="11">
        <v>64145</v>
      </c>
      <c r="B122" s="12" t="s">
        <v>224</v>
      </c>
      <c r="C122" s="13"/>
      <c r="D122" s="14">
        <f t="shared" si="6"/>
        <v>14990.003999999999</v>
      </c>
      <c r="E122" s="14">
        <f t="shared" si="4"/>
        <v>12890</v>
      </c>
      <c r="F122" s="15">
        <f t="shared" si="7"/>
        <v>0.14000000000000001</v>
      </c>
      <c r="G122" s="16"/>
      <c r="H122" s="17">
        <v>12491.67</v>
      </c>
      <c r="I122" s="14">
        <f t="shared" si="5"/>
        <v>10742.8362</v>
      </c>
      <c r="J122" s="15">
        <v>0.14000000000000001</v>
      </c>
      <c r="K122" s="19"/>
    </row>
    <row r="123" spans="1:11" x14ac:dyDescent="0.25">
      <c r="A123" s="11">
        <v>64150</v>
      </c>
      <c r="B123" s="12" t="s">
        <v>225</v>
      </c>
      <c r="C123" s="13"/>
      <c r="D123" s="14">
        <f t="shared" si="6"/>
        <v>12849.995999999999</v>
      </c>
      <c r="E123" s="14">
        <f t="shared" si="4"/>
        <v>10540</v>
      </c>
      <c r="F123" s="15">
        <f t="shared" si="7"/>
        <v>0.18</v>
      </c>
      <c r="G123" s="16"/>
      <c r="H123" s="17">
        <v>10708.33</v>
      </c>
      <c r="I123" s="14">
        <f t="shared" si="5"/>
        <v>8780.8306000000011</v>
      </c>
      <c r="J123" s="15">
        <v>0.18</v>
      </c>
      <c r="K123" s="19"/>
    </row>
    <row r="124" spans="1:11" x14ac:dyDescent="0.25">
      <c r="A124" s="11">
        <v>64153</v>
      </c>
      <c r="B124" s="12" t="s">
        <v>226</v>
      </c>
      <c r="C124" s="13"/>
      <c r="D124" s="14">
        <f t="shared" si="6"/>
        <v>11790</v>
      </c>
      <c r="E124" s="14">
        <f t="shared" si="4"/>
        <v>9430</v>
      </c>
      <c r="F124" s="15">
        <f t="shared" si="7"/>
        <v>0.2</v>
      </c>
      <c r="G124" s="16"/>
      <c r="H124" s="17">
        <v>9825</v>
      </c>
      <c r="I124" s="14">
        <f t="shared" si="5"/>
        <v>7860</v>
      </c>
      <c r="J124" s="15">
        <v>0.2</v>
      </c>
      <c r="K124" s="19"/>
    </row>
    <row r="125" spans="1:11" x14ac:dyDescent="0.25">
      <c r="A125" s="11">
        <v>64154</v>
      </c>
      <c r="B125" s="12" t="s">
        <v>227</v>
      </c>
      <c r="C125" s="13"/>
      <c r="D125" s="14">
        <f t="shared" si="6"/>
        <v>13890</v>
      </c>
      <c r="E125" s="14">
        <f t="shared" si="4"/>
        <v>10700</v>
      </c>
      <c r="F125" s="15">
        <f t="shared" si="7"/>
        <v>0.23</v>
      </c>
      <c r="G125" s="16"/>
      <c r="H125" s="17">
        <v>11575</v>
      </c>
      <c r="I125" s="14">
        <f t="shared" si="5"/>
        <v>8912.75</v>
      </c>
      <c r="J125" s="15">
        <v>0.23</v>
      </c>
      <c r="K125" s="19"/>
    </row>
    <row r="126" spans="1:11" x14ac:dyDescent="0.25">
      <c r="A126" s="11">
        <v>64155</v>
      </c>
      <c r="B126" s="12" t="s">
        <v>228</v>
      </c>
      <c r="C126" s="13"/>
      <c r="D126" s="14">
        <f t="shared" si="6"/>
        <v>14990.003999999999</v>
      </c>
      <c r="E126" s="14">
        <f t="shared" si="4"/>
        <v>11840</v>
      </c>
      <c r="F126" s="15">
        <f t="shared" si="7"/>
        <v>0.21</v>
      </c>
      <c r="G126" s="16"/>
      <c r="H126" s="17">
        <v>12491.67</v>
      </c>
      <c r="I126" s="14">
        <f t="shared" si="5"/>
        <v>9868.4193000000014</v>
      </c>
      <c r="J126" s="15">
        <v>0.21</v>
      </c>
      <c r="K126" s="19"/>
    </row>
    <row r="127" spans="1:11" x14ac:dyDescent="0.25">
      <c r="A127" s="11">
        <v>64152</v>
      </c>
      <c r="B127" s="12" t="s">
        <v>229</v>
      </c>
      <c r="C127" s="13"/>
      <c r="D127" s="14">
        <f t="shared" si="6"/>
        <v>13890</v>
      </c>
      <c r="E127" s="14">
        <f t="shared" si="4"/>
        <v>10420</v>
      </c>
      <c r="F127" s="15">
        <f t="shared" si="7"/>
        <v>0.25</v>
      </c>
      <c r="G127" s="16"/>
      <c r="H127" s="17">
        <v>11575</v>
      </c>
      <c r="I127" s="14">
        <f t="shared" si="5"/>
        <v>8681.25</v>
      </c>
      <c r="J127" s="15">
        <v>0.25</v>
      </c>
      <c r="K127" s="19"/>
    </row>
    <row r="128" spans="1:11" x14ac:dyDescent="0.25">
      <c r="A128" s="11">
        <v>64148</v>
      </c>
      <c r="B128" s="12" t="s">
        <v>230</v>
      </c>
      <c r="C128" s="13"/>
      <c r="D128" s="14">
        <f t="shared" si="6"/>
        <v>16050</v>
      </c>
      <c r="E128" s="14">
        <f t="shared" si="4"/>
        <v>12840</v>
      </c>
      <c r="F128" s="15">
        <f t="shared" si="7"/>
        <v>0.2</v>
      </c>
      <c r="G128" s="16"/>
      <c r="H128" s="17">
        <v>13375</v>
      </c>
      <c r="I128" s="14">
        <f t="shared" si="5"/>
        <v>10700</v>
      </c>
      <c r="J128" s="15">
        <v>0.2</v>
      </c>
      <c r="K128" s="19" t="s">
        <v>315</v>
      </c>
    </row>
    <row r="129" spans="1:11" x14ac:dyDescent="0.25">
      <c r="A129" s="11" t="s">
        <v>231</v>
      </c>
      <c r="B129" s="12" t="s">
        <v>232</v>
      </c>
      <c r="C129" s="13"/>
      <c r="D129" s="14">
        <f t="shared" si="6"/>
        <v>5349.9960000000001</v>
      </c>
      <c r="E129" s="14">
        <f t="shared" si="4"/>
        <v>4550</v>
      </c>
      <c r="F129" s="15">
        <f t="shared" si="7"/>
        <v>0.15</v>
      </c>
      <c r="G129" s="16"/>
      <c r="H129" s="17">
        <v>4458.33</v>
      </c>
      <c r="I129" s="14">
        <f t="shared" si="5"/>
        <v>3789.5805</v>
      </c>
      <c r="J129" s="15">
        <v>0.15</v>
      </c>
      <c r="K129" s="19"/>
    </row>
    <row r="130" spans="1:11" x14ac:dyDescent="0.25">
      <c r="A130" s="11" t="s">
        <v>233</v>
      </c>
      <c r="B130" s="12" t="s">
        <v>234</v>
      </c>
      <c r="C130" s="13"/>
      <c r="D130" s="14">
        <f t="shared" si="6"/>
        <v>16590</v>
      </c>
      <c r="E130" s="14">
        <f t="shared" si="4"/>
        <v>14100</v>
      </c>
      <c r="F130" s="15">
        <f t="shared" si="7"/>
        <v>0.15</v>
      </c>
      <c r="G130" s="16"/>
      <c r="H130" s="17">
        <v>13825</v>
      </c>
      <c r="I130" s="14">
        <f t="shared" si="5"/>
        <v>11751.25</v>
      </c>
      <c r="J130" s="15">
        <v>0.15</v>
      </c>
      <c r="K130" s="19"/>
    </row>
    <row r="131" spans="1:11" x14ac:dyDescent="0.25">
      <c r="A131" s="11" t="s">
        <v>235</v>
      </c>
      <c r="B131" s="12" t="s">
        <v>236</v>
      </c>
      <c r="C131" s="13"/>
      <c r="D131" s="14">
        <f t="shared" si="6"/>
        <v>17750.004000000001</v>
      </c>
      <c r="E131" s="14">
        <f t="shared" si="4"/>
        <v>15090</v>
      </c>
      <c r="F131" s="15">
        <f t="shared" si="7"/>
        <v>0.15</v>
      </c>
      <c r="G131" s="16"/>
      <c r="H131" s="17">
        <v>14791.67</v>
      </c>
      <c r="I131" s="14">
        <f t="shared" si="5"/>
        <v>12572.9195</v>
      </c>
      <c r="J131" s="15">
        <v>0.15</v>
      </c>
      <c r="K131" s="19"/>
    </row>
    <row r="132" spans="1:11" x14ac:dyDescent="0.25">
      <c r="A132" s="11" t="s">
        <v>237</v>
      </c>
      <c r="B132" s="12" t="s">
        <v>238</v>
      </c>
      <c r="C132" s="13"/>
      <c r="D132" s="14">
        <f t="shared" si="6"/>
        <v>15489.995999999999</v>
      </c>
      <c r="E132" s="14">
        <f t="shared" ref="E132:E185" si="8">ROUND(D132*(1-F132),-1)</f>
        <v>13170</v>
      </c>
      <c r="F132" s="15">
        <f t="shared" si="7"/>
        <v>0.15</v>
      </c>
      <c r="G132" s="16"/>
      <c r="H132" s="17">
        <v>12908.33</v>
      </c>
      <c r="I132" s="14">
        <f t="shared" ref="I132:I185" si="9">H132*(1-J132)</f>
        <v>10972.0805</v>
      </c>
      <c r="J132" s="15">
        <v>0.15</v>
      </c>
      <c r="K132" s="19"/>
    </row>
    <row r="133" spans="1:11" x14ac:dyDescent="0.25">
      <c r="A133" s="11" t="s">
        <v>239</v>
      </c>
      <c r="B133" s="12" t="s">
        <v>240</v>
      </c>
      <c r="C133" s="13"/>
      <c r="D133" s="14">
        <f t="shared" ref="D133:D185" si="10">H133*1.2</f>
        <v>7689.9959999999992</v>
      </c>
      <c r="E133" s="14">
        <f t="shared" si="8"/>
        <v>5840</v>
      </c>
      <c r="F133" s="15">
        <f t="shared" ref="F133:F185" si="11">J133</f>
        <v>0.24</v>
      </c>
      <c r="G133" s="16"/>
      <c r="H133" s="17">
        <v>6408.33</v>
      </c>
      <c r="I133" s="14">
        <f t="shared" si="9"/>
        <v>4870.3307999999997</v>
      </c>
      <c r="J133" s="15">
        <v>0.24</v>
      </c>
      <c r="K133" s="19"/>
    </row>
    <row r="134" spans="1:11" x14ac:dyDescent="0.25">
      <c r="A134" s="11" t="s">
        <v>241</v>
      </c>
      <c r="B134" s="12" t="s">
        <v>242</v>
      </c>
      <c r="C134" s="13"/>
      <c r="D134" s="14">
        <f t="shared" si="10"/>
        <v>8049.9959999999992</v>
      </c>
      <c r="E134" s="14">
        <f t="shared" si="8"/>
        <v>6440</v>
      </c>
      <c r="F134" s="15">
        <f t="shared" si="11"/>
        <v>0.2</v>
      </c>
      <c r="G134" s="16"/>
      <c r="H134" s="17">
        <v>6708.33</v>
      </c>
      <c r="I134" s="14">
        <f t="shared" si="9"/>
        <v>5366.6640000000007</v>
      </c>
      <c r="J134" s="15">
        <v>0.2</v>
      </c>
      <c r="K134" s="19"/>
    </row>
    <row r="135" spans="1:11" x14ac:dyDescent="0.25">
      <c r="A135" s="11" t="s">
        <v>243</v>
      </c>
      <c r="B135" s="12" t="s">
        <v>244</v>
      </c>
      <c r="C135" s="13"/>
      <c r="D135" s="14">
        <f t="shared" si="10"/>
        <v>10689.995999999999</v>
      </c>
      <c r="E135" s="14">
        <f t="shared" si="8"/>
        <v>7480</v>
      </c>
      <c r="F135" s="15">
        <f t="shared" si="11"/>
        <v>0.3</v>
      </c>
      <c r="G135" s="16"/>
      <c r="H135" s="17">
        <v>8908.33</v>
      </c>
      <c r="I135" s="14">
        <f t="shared" si="9"/>
        <v>6235.8309999999992</v>
      </c>
      <c r="J135" s="15">
        <v>0.3</v>
      </c>
      <c r="K135" s="19"/>
    </row>
    <row r="136" spans="1:11" x14ac:dyDescent="0.25">
      <c r="A136" s="11" t="s">
        <v>245</v>
      </c>
      <c r="B136" s="12" t="s">
        <v>246</v>
      </c>
      <c r="C136" s="13"/>
      <c r="D136" s="14">
        <f t="shared" si="10"/>
        <v>12849.995999999999</v>
      </c>
      <c r="E136" s="14">
        <f t="shared" si="8"/>
        <v>8610</v>
      </c>
      <c r="F136" s="15">
        <f t="shared" si="11"/>
        <v>0.33</v>
      </c>
      <c r="G136" s="16"/>
      <c r="H136" s="17">
        <v>10708.33</v>
      </c>
      <c r="I136" s="14">
        <f t="shared" si="9"/>
        <v>7174.5810999999994</v>
      </c>
      <c r="J136" s="15">
        <v>0.33</v>
      </c>
      <c r="K136" s="19"/>
    </row>
    <row r="137" spans="1:11" x14ac:dyDescent="0.25">
      <c r="A137" s="11" t="s">
        <v>247</v>
      </c>
      <c r="B137" s="12" t="s">
        <v>248</v>
      </c>
      <c r="C137" s="13"/>
      <c r="D137" s="14">
        <f t="shared" si="10"/>
        <v>12849.995999999999</v>
      </c>
      <c r="E137" s="14">
        <f t="shared" si="8"/>
        <v>8990</v>
      </c>
      <c r="F137" s="15">
        <f t="shared" si="11"/>
        <v>0.3</v>
      </c>
      <c r="G137" s="16"/>
      <c r="H137" s="17">
        <v>10708.33</v>
      </c>
      <c r="I137" s="14">
        <f t="shared" si="9"/>
        <v>7495.8309999999992</v>
      </c>
      <c r="J137" s="15">
        <v>0.3</v>
      </c>
      <c r="K137" s="19"/>
    </row>
    <row r="138" spans="1:11" x14ac:dyDescent="0.25">
      <c r="A138" s="11" t="s">
        <v>249</v>
      </c>
      <c r="B138" s="12" t="s">
        <v>250</v>
      </c>
      <c r="C138" s="13"/>
      <c r="D138" s="14">
        <f t="shared" si="10"/>
        <v>11790</v>
      </c>
      <c r="E138" s="14">
        <f t="shared" si="8"/>
        <v>8250</v>
      </c>
      <c r="F138" s="15">
        <f t="shared" si="11"/>
        <v>0.3</v>
      </c>
      <c r="G138" s="16"/>
      <c r="H138" s="17">
        <v>9825</v>
      </c>
      <c r="I138" s="14">
        <f t="shared" si="9"/>
        <v>6877.5</v>
      </c>
      <c r="J138" s="15">
        <v>0.3</v>
      </c>
      <c r="K138" s="19"/>
    </row>
    <row r="139" spans="1:11" x14ac:dyDescent="0.25">
      <c r="A139" s="11" t="s">
        <v>251</v>
      </c>
      <c r="B139" s="12" t="s">
        <v>252</v>
      </c>
      <c r="C139" s="13"/>
      <c r="D139" s="14">
        <f t="shared" si="10"/>
        <v>13890</v>
      </c>
      <c r="E139" s="14">
        <f t="shared" si="8"/>
        <v>11110</v>
      </c>
      <c r="F139" s="15">
        <f t="shared" si="11"/>
        <v>0.2</v>
      </c>
      <c r="G139" s="16"/>
      <c r="H139" s="17">
        <v>11575</v>
      </c>
      <c r="I139" s="14">
        <f t="shared" si="9"/>
        <v>9260</v>
      </c>
      <c r="J139" s="15">
        <v>0.2</v>
      </c>
      <c r="K139" s="19"/>
    </row>
    <row r="140" spans="1:11" x14ac:dyDescent="0.25">
      <c r="A140" s="11" t="s">
        <v>253</v>
      </c>
      <c r="B140" s="12" t="s">
        <v>254</v>
      </c>
      <c r="C140" s="13"/>
      <c r="D140" s="14">
        <f t="shared" si="10"/>
        <v>13890</v>
      </c>
      <c r="E140" s="14">
        <f t="shared" si="8"/>
        <v>11110</v>
      </c>
      <c r="F140" s="15">
        <f t="shared" si="11"/>
        <v>0.2</v>
      </c>
      <c r="G140" s="16"/>
      <c r="H140" s="17">
        <v>11575</v>
      </c>
      <c r="I140" s="14">
        <f t="shared" si="9"/>
        <v>9260</v>
      </c>
      <c r="J140" s="15">
        <v>0.2</v>
      </c>
      <c r="K140" s="19"/>
    </row>
    <row r="141" spans="1:11" x14ac:dyDescent="0.25">
      <c r="A141" s="11" t="s">
        <v>255</v>
      </c>
      <c r="B141" s="12" t="s">
        <v>256</v>
      </c>
      <c r="C141" s="13"/>
      <c r="D141" s="14">
        <f t="shared" si="10"/>
        <v>17150.004000000001</v>
      </c>
      <c r="E141" s="14">
        <f t="shared" si="8"/>
        <v>13720</v>
      </c>
      <c r="F141" s="15">
        <f t="shared" si="11"/>
        <v>0.2</v>
      </c>
      <c r="G141" s="16"/>
      <c r="H141" s="17">
        <v>14291.67</v>
      </c>
      <c r="I141" s="14">
        <f t="shared" si="9"/>
        <v>11433.336000000001</v>
      </c>
      <c r="J141" s="15">
        <v>0.2</v>
      </c>
      <c r="K141" s="19"/>
    </row>
    <row r="142" spans="1:11" x14ac:dyDescent="0.25">
      <c r="A142" s="11" t="s">
        <v>257</v>
      </c>
      <c r="B142" s="12" t="s">
        <v>258</v>
      </c>
      <c r="C142" s="13"/>
      <c r="D142" s="14">
        <f t="shared" si="10"/>
        <v>17150.004000000001</v>
      </c>
      <c r="E142" s="14">
        <f t="shared" si="8"/>
        <v>13720</v>
      </c>
      <c r="F142" s="15">
        <f t="shared" si="11"/>
        <v>0.2</v>
      </c>
      <c r="G142" s="16"/>
      <c r="H142" s="17">
        <v>14291.67</v>
      </c>
      <c r="I142" s="14">
        <f t="shared" si="9"/>
        <v>11433.336000000001</v>
      </c>
      <c r="J142" s="15">
        <v>0.2</v>
      </c>
      <c r="K142" s="19"/>
    </row>
    <row r="143" spans="1:11" x14ac:dyDescent="0.25">
      <c r="A143" s="11" t="s">
        <v>259</v>
      </c>
      <c r="B143" s="12" t="s">
        <v>260</v>
      </c>
      <c r="C143" s="13"/>
      <c r="D143" s="14">
        <f t="shared" si="10"/>
        <v>13890</v>
      </c>
      <c r="E143" s="14">
        <f t="shared" si="8"/>
        <v>11110</v>
      </c>
      <c r="F143" s="15">
        <f t="shared" si="11"/>
        <v>0.2</v>
      </c>
      <c r="G143" s="16"/>
      <c r="H143" s="17">
        <v>11575</v>
      </c>
      <c r="I143" s="14">
        <f t="shared" si="9"/>
        <v>9260</v>
      </c>
      <c r="J143" s="15">
        <v>0.2</v>
      </c>
      <c r="K143" s="19"/>
    </row>
    <row r="144" spans="1:11" x14ac:dyDescent="0.25">
      <c r="A144" s="11" t="s">
        <v>261</v>
      </c>
      <c r="B144" s="12" t="s">
        <v>262</v>
      </c>
      <c r="C144" s="13"/>
      <c r="D144" s="14">
        <f t="shared" si="10"/>
        <v>14990.003999999999</v>
      </c>
      <c r="E144" s="14">
        <f t="shared" si="8"/>
        <v>11990</v>
      </c>
      <c r="F144" s="15">
        <f t="shared" si="11"/>
        <v>0.2</v>
      </c>
      <c r="G144" s="16"/>
      <c r="H144" s="17">
        <v>12491.67</v>
      </c>
      <c r="I144" s="14">
        <f t="shared" si="9"/>
        <v>9993.3360000000011</v>
      </c>
      <c r="J144" s="15">
        <v>0.2</v>
      </c>
      <c r="K144" s="19"/>
    </row>
    <row r="145" spans="1:11" x14ac:dyDescent="0.25">
      <c r="A145" s="11" t="s">
        <v>263</v>
      </c>
      <c r="B145" s="12" t="s">
        <v>264</v>
      </c>
      <c r="C145" s="13"/>
      <c r="D145" s="14">
        <f t="shared" si="10"/>
        <v>13890</v>
      </c>
      <c r="E145" s="14">
        <f t="shared" si="8"/>
        <v>9720</v>
      </c>
      <c r="F145" s="15">
        <f t="shared" si="11"/>
        <v>0.3</v>
      </c>
      <c r="G145" s="16"/>
      <c r="H145" s="17">
        <v>11575</v>
      </c>
      <c r="I145" s="14">
        <f t="shared" si="9"/>
        <v>8102.4999999999991</v>
      </c>
      <c r="J145" s="15">
        <v>0.3</v>
      </c>
      <c r="K145" s="19"/>
    </row>
    <row r="146" spans="1:11" x14ac:dyDescent="0.25">
      <c r="A146" s="11" t="s">
        <v>265</v>
      </c>
      <c r="B146" s="12" t="s">
        <v>266</v>
      </c>
      <c r="C146" s="13"/>
      <c r="D146" s="14">
        <f t="shared" si="10"/>
        <v>17150.004000000001</v>
      </c>
      <c r="E146" s="14">
        <f t="shared" si="8"/>
        <v>12010</v>
      </c>
      <c r="F146" s="15">
        <f t="shared" si="11"/>
        <v>0.3</v>
      </c>
      <c r="G146" s="16"/>
      <c r="H146" s="17">
        <v>14291.67</v>
      </c>
      <c r="I146" s="14">
        <f t="shared" si="9"/>
        <v>10004.169</v>
      </c>
      <c r="J146" s="15">
        <v>0.3</v>
      </c>
      <c r="K146" s="19"/>
    </row>
    <row r="147" spans="1:11" x14ac:dyDescent="0.25">
      <c r="A147" s="11">
        <v>64151</v>
      </c>
      <c r="B147" s="12" t="s">
        <v>267</v>
      </c>
      <c r="C147" s="13"/>
      <c r="D147" s="14">
        <f t="shared" si="10"/>
        <v>14990.003999999999</v>
      </c>
      <c r="E147" s="14">
        <f t="shared" si="8"/>
        <v>11240</v>
      </c>
      <c r="F147" s="15">
        <f t="shared" si="11"/>
        <v>0.25</v>
      </c>
      <c r="G147" s="16"/>
      <c r="H147" s="17">
        <v>12491.67</v>
      </c>
      <c r="I147" s="14">
        <f t="shared" si="9"/>
        <v>9368.7525000000005</v>
      </c>
      <c r="J147" s="15">
        <v>0.25</v>
      </c>
      <c r="K147" s="19" t="s">
        <v>315</v>
      </c>
    </row>
    <row r="148" spans="1:11" x14ac:dyDescent="0.25">
      <c r="A148" s="11">
        <v>64146</v>
      </c>
      <c r="B148" s="12" t="s">
        <v>268</v>
      </c>
      <c r="C148" s="13"/>
      <c r="D148" s="14">
        <f t="shared" si="10"/>
        <v>12849.995999999999</v>
      </c>
      <c r="E148" s="14">
        <f t="shared" si="8"/>
        <v>10280</v>
      </c>
      <c r="F148" s="15">
        <f t="shared" si="11"/>
        <v>0.2</v>
      </c>
      <c r="G148" s="16"/>
      <c r="H148" s="17">
        <v>10708.33</v>
      </c>
      <c r="I148" s="14">
        <f t="shared" si="9"/>
        <v>8566.6640000000007</v>
      </c>
      <c r="J148" s="15">
        <v>0.2</v>
      </c>
      <c r="K148" s="19" t="s">
        <v>315</v>
      </c>
    </row>
    <row r="149" spans="1:11" x14ac:dyDescent="0.25">
      <c r="A149" s="11">
        <v>64147</v>
      </c>
      <c r="B149" s="12" t="s">
        <v>269</v>
      </c>
      <c r="C149" s="13"/>
      <c r="D149" s="14">
        <f t="shared" si="10"/>
        <v>14990.003999999999</v>
      </c>
      <c r="E149" s="14">
        <f t="shared" si="8"/>
        <v>11240</v>
      </c>
      <c r="F149" s="15">
        <f t="shared" si="11"/>
        <v>0.25</v>
      </c>
      <c r="G149" s="16"/>
      <c r="H149" s="17">
        <v>12491.67</v>
      </c>
      <c r="I149" s="14">
        <f t="shared" si="9"/>
        <v>9368.7525000000005</v>
      </c>
      <c r="J149" s="15">
        <v>0.25</v>
      </c>
      <c r="K149" s="19" t="s">
        <v>315</v>
      </c>
    </row>
    <row r="150" spans="1:11" x14ac:dyDescent="0.25">
      <c r="A150" s="11">
        <v>64149</v>
      </c>
      <c r="B150" s="12" t="s">
        <v>270</v>
      </c>
      <c r="C150" s="13"/>
      <c r="D150" s="14">
        <f t="shared" si="10"/>
        <v>17150.004000000001</v>
      </c>
      <c r="E150" s="14">
        <f t="shared" si="8"/>
        <v>13720</v>
      </c>
      <c r="F150" s="15">
        <f t="shared" si="11"/>
        <v>0.2</v>
      </c>
      <c r="G150" s="16"/>
      <c r="H150" s="17">
        <v>14291.67</v>
      </c>
      <c r="I150" s="14">
        <f t="shared" si="9"/>
        <v>11433.336000000001</v>
      </c>
      <c r="J150" s="15">
        <v>0.2</v>
      </c>
      <c r="K150" s="19" t="s">
        <v>315</v>
      </c>
    </row>
    <row r="151" spans="1:11" x14ac:dyDescent="0.25">
      <c r="A151" s="11" t="s">
        <v>271</v>
      </c>
      <c r="B151" s="12" t="s">
        <v>272</v>
      </c>
      <c r="C151" s="13"/>
      <c r="D151" s="14">
        <f t="shared" si="10"/>
        <v>24090</v>
      </c>
      <c r="E151" s="14">
        <f t="shared" si="8"/>
        <v>20480</v>
      </c>
      <c r="F151" s="15">
        <f t="shared" si="11"/>
        <v>0.15</v>
      </c>
      <c r="G151" s="16"/>
      <c r="H151" s="17">
        <v>20075</v>
      </c>
      <c r="I151" s="14">
        <f t="shared" si="9"/>
        <v>17063.75</v>
      </c>
      <c r="J151" s="15">
        <v>0.15</v>
      </c>
      <c r="K151" s="19" t="s">
        <v>315</v>
      </c>
    </row>
    <row r="152" spans="1:11" x14ac:dyDescent="0.25">
      <c r="A152" s="11" t="s">
        <v>273</v>
      </c>
      <c r="B152" s="12" t="s">
        <v>274</v>
      </c>
      <c r="C152" s="13"/>
      <c r="D152" s="14">
        <f t="shared" si="10"/>
        <v>20349.996000000003</v>
      </c>
      <c r="E152" s="14">
        <f t="shared" si="8"/>
        <v>11780</v>
      </c>
      <c r="F152" s="15">
        <f t="shared" si="11"/>
        <v>0.42130000000000001</v>
      </c>
      <c r="G152" s="16"/>
      <c r="H152" s="17">
        <v>16958.330000000002</v>
      </c>
      <c r="I152" s="14">
        <f t="shared" si="9"/>
        <v>9813.7855710000003</v>
      </c>
      <c r="J152" s="15">
        <v>0.42130000000000001</v>
      </c>
      <c r="K152" s="19"/>
    </row>
    <row r="153" spans="1:11" x14ac:dyDescent="0.25">
      <c r="A153" s="11" t="s">
        <v>275</v>
      </c>
      <c r="B153" s="12" t="s">
        <v>276</v>
      </c>
      <c r="C153" s="13"/>
      <c r="D153" s="14">
        <f t="shared" si="10"/>
        <v>14250</v>
      </c>
      <c r="E153" s="14">
        <f t="shared" si="8"/>
        <v>11780</v>
      </c>
      <c r="F153" s="15">
        <f t="shared" si="11"/>
        <v>0.1731</v>
      </c>
      <c r="G153" s="16"/>
      <c r="H153" s="17">
        <v>11875</v>
      </c>
      <c r="I153" s="14">
        <f t="shared" si="9"/>
        <v>9819.4375</v>
      </c>
      <c r="J153" s="15">
        <v>0.1731</v>
      </c>
      <c r="K153" s="19"/>
    </row>
    <row r="154" spans="1:11" x14ac:dyDescent="0.25">
      <c r="A154" s="11" t="s">
        <v>277</v>
      </c>
      <c r="B154" s="12" t="s">
        <v>278</v>
      </c>
      <c r="C154" s="13"/>
      <c r="D154" s="14">
        <f t="shared" si="10"/>
        <v>17349.995999999999</v>
      </c>
      <c r="E154" s="14">
        <f t="shared" si="8"/>
        <v>13920</v>
      </c>
      <c r="F154" s="15">
        <f t="shared" si="11"/>
        <v>0.19769999999999999</v>
      </c>
      <c r="G154" s="16"/>
      <c r="H154" s="17">
        <v>14458.33</v>
      </c>
      <c r="I154" s="14">
        <f t="shared" si="9"/>
        <v>11599.918159000001</v>
      </c>
      <c r="J154" s="15">
        <v>0.19769999999999999</v>
      </c>
      <c r="K154" s="19"/>
    </row>
    <row r="155" spans="1:11" x14ac:dyDescent="0.25">
      <c r="A155" s="11" t="s">
        <v>279</v>
      </c>
      <c r="B155" s="12" t="s">
        <v>280</v>
      </c>
      <c r="C155" s="13"/>
      <c r="D155" s="14">
        <f t="shared" si="10"/>
        <v>14990.003999999999</v>
      </c>
      <c r="E155" s="14">
        <f t="shared" si="8"/>
        <v>11780</v>
      </c>
      <c r="F155" s="15">
        <f t="shared" si="11"/>
        <v>0.21440000000000001</v>
      </c>
      <c r="G155" s="16"/>
      <c r="H155" s="17">
        <v>12491.67</v>
      </c>
      <c r="I155" s="14">
        <f t="shared" si="9"/>
        <v>9813.4559520000003</v>
      </c>
      <c r="J155" s="15">
        <v>0.21440000000000001</v>
      </c>
      <c r="K155" s="19"/>
    </row>
    <row r="156" spans="1:11" x14ac:dyDescent="0.25">
      <c r="A156" s="11">
        <v>64118</v>
      </c>
      <c r="B156" s="12" t="s">
        <v>281</v>
      </c>
      <c r="C156" s="13"/>
      <c r="D156" s="14">
        <f t="shared" si="10"/>
        <v>17150.004000000001</v>
      </c>
      <c r="E156" s="14">
        <f t="shared" si="8"/>
        <v>15000</v>
      </c>
      <c r="F156" s="15">
        <f t="shared" si="11"/>
        <v>0.12509999999999999</v>
      </c>
      <c r="G156" s="16"/>
      <c r="H156" s="17">
        <v>14291.67</v>
      </c>
      <c r="I156" s="14">
        <f t="shared" si="9"/>
        <v>12503.782083</v>
      </c>
      <c r="J156" s="15">
        <v>0.12509999999999999</v>
      </c>
      <c r="K156" s="19"/>
    </row>
    <row r="157" spans="1:11" x14ac:dyDescent="0.25">
      <c r="A157" s="11">
        <v>64178</v>
      </c>
      <c r="B157" s="12" t="s">
        <v>282</v>
      </c>
      <c r="C157" s="13"/>
      <c r="D157" s="14">
        <f t="shared" si="10"/>
        <v>21390</v>
      </c>
      <c r="E157" s="14">
        <f t="shared" si="8"/>
        <v>18180</v>
      </c>
      <c r="F157" s="15">
        <f t="shared" si="11"/>
        <v>0.15010000000000001</v>
      </c>
      <c r="G157" s="16"/>
      <c r="H157" s="17">
        <v>17825</v>
      </c>
      <c r="I157" s="14">
        <f t="shared" si="9"/>
        <v>15149.467500000001</v>
      </c>
      <c r="J157" s="15">
        <v>0.15010000000000001</v>
      </c>
      <c r="K157" s="19"/>
    </row>
    <row r="158" spans="1:11" x14ac:dyDescent="0.25">
      <c r="A158" s="11">
        <v>64183</v>
      </c>
      <c r="B158" s="12" t="s">
        <v>283</v>
      </c>
      <c r="C158" s="13"/>
      <c r="D158" s="14">
        <f t="shared" si="10"/>
        <v>17150.004000000001</v>
      </c>
      <c r="E158" s="14">
        <f t="shared" si="8"/>
        <v>15000</v>
      </c>
      <c r="F158" s="15">
        <f t="shared" si="11"/>
        <v>0.12509999999999999</v>
      </c>
      <c r="G158" s="16"/>
      <c r="H158" s="17">
        <v>14291.67</v>
      </c>
      <c r="I158" s="14">
        <f t="shared" si="9"/>
        <v>12503.782083</v>
      </c>
      <c r="J158" s="15">
        <v>0.12509999999999999</v>
      </c>
      <c r="K158" s="19"/>
    </row>
    <row r="159" spans="1:11" x14ac:dyDescent="0.25">
      <c r="A159" s="11">
        <v>64184</v>
      </c>
      <c r="B159" s="12" t="s">
        <v>284</v>
      </c>
      <c r="C159" s="13"/>
      <c r="D159" s="14">
        <f t="shared" si="10"/>
        <v>16050</v>
      </c>
      <c r="E159" s="14">
        <f t="shared" si="8"/>
        <v>13910</v>
      </c>
      <c r="F159" s="15">
        <f t="shared" si="11"/>
        <v>0.13339999999999999</v>
      </c>
      <c r="G159" s="16"/>
      <c r="H159" s="17">
        <v>13375</v>
      </c>
      <c r="I159" s="14">
        <f t="shared" si="9"/>
        <v>11590.775</v>
      </c>
      <c r="J159" s="15">
        <v>0.13339999999999999</v>
      </c>
      <c r="K159" s="19"/>
    </row>
    <row r="160" spans="1:11" x14ac:dyDescent="0.25">
      <c r="A160" s="11">
        <v>63566</v>
      </c>
      <c r="B160" s="12" t="s">
        <v>285</v>
      </c>
      <c r="C160" s="13"/>
      <c r="D160" s="14">
        <f t="shared" si="10"/>
        <v>14990.003999999999</v>
      </c>
      <c r="E160" s="14">
        <f t="shared" si="8"/>
        <v>11780</v>
      </c>
      <c r="F160" s="15">
        <f t="shared" si="11"/>
        <v>0.21440000000000001</v>
      </c>
      <c r="G160" s="16"/>
      <c r="H160" s="17">
        <v>12491.67</v>
      </c>
      <c r="I160" s="14">
        <f t="shared" si="9"/>
        <v>9813.4559520000003</v>
      </c>
      <c r="J160" s="15">
        <v>0.21440000000000001</v>
      </c>
      <c r="K160" s="19"/>
    </row>
    <row r="161" spans="1:11" x14ac:dyDescent="0.25">
      <c r="A161" s="11">
        <v>63480</v>
      </c>
      <c r="B161" s="12" t="s">
        <v>286</v>
      </c>
      <c r="C161" s="13"/>
      <c r="D161" s="14">
        <f t="shared" si="10"/>
        <v>18390</v>
      </c>
      <c r="E161" s="14">
        <f t="shared" si="8"/>
        <v>14540</v>
      </c>
      <c r="F161" s="15">
        <f t="shared" si="11"/>
        <v>0.2094</v>
      </c>
      <c r="G161" s="16"/>
      <c r="H161" s="17">
        <v>15325</v>
      </c>
      <c r="I161" s="14">
        <f t="shared" si="9"/>
        <v>12115.945</v>
      </c>
      <c r="J161" s="15">
        <v>0.2094</v>
      </c>
      <c r="K161" s="19"/>
    </row>
    <row r="162" spans="1:11" x14ac:dyDescent="0.25">
      <c r="A162" s="11">
        <v>63476</v>
      </c>
      <c r="B162" s="12" t="s">
        <v>287</v>
      </c>
      <c r="C162" s="13"/>
      <c r="D162" s="14">
        <f t="shared" si="10"/>
        <v>20550</v>
      </c>
      <c r="E162" s="14">
        <f t="shared" si="8"/>
        <v>14980</v>
      </c>
      <c r="F162" s="15">
        <f t="shared" si="11"/>
        <v>0.27100000000000002</v>
      </c>
      <c r="G162" s="16"/>
      <c r="H162" s="17">
        <v>17125</v>
      </c>
      <c r="I162" s="14">
        <f t="shared" si="9"/>
        <v>12484.125</v>
      </c>
      <c r="J162" s="15">
        <v>0.27100000000000002</v>
      </c>
      <c r="K162" s="19"/>
    </row>
    <row r="163" spans="1:11" x14ac:dyDescent="0.25">
      <c r="A163" s="11">
        <v>63523</v>
      </c>
      <c r="B163" s="12" t="s">
        <v>288</v>
      </c>
      <c r="C163" s="13"/>
      <c r="D163" s="14">
        <f t="shared" si="10"/>
        <v>4800</v>
      </c>
      <c r="E163" s="14">
        <f t="shared" si="8"/>
        <v>3200</v>
      </c>
      <c r="F163" s="15">
        <f t="shared" si="11"/>
        <v>0.33410000000000001</v>
      </c>
      <c r="G163" s="16"/>
      <c r="H163" s="17">
        <v>4000</v>
      </c>
      <c r="I163" s="14">
        <f t="shared" si="9"/>
        <v>2663.6</v>
      </c>
      <c r="J163" s="15">
        <v>0.33410000000000001</v>
      </c>
      <c r="K163" s="19"/>
    </row>
    <row r="164" spans="1:11" x14ac:dyDescent="0.25">
      <c r="A164" s="11">
        <v>63524</v>
      </c>
      <c r="B164" s="12" t="s">
        <v>289</v>
      </c>
      <c r="C164" s="13"/>
      <c r="D164" s="14">
        <f t="shared" si="10"/>
        <v>5790</v>
      </c>
      <c r="E164" s="14">
        <f t="shared" si="8"/>
        <v>3210</v>
      </c>
      <c r="F164" s="15">
        <f t="shared" si="11"/>
        <v>0.44529999999999997</v>
      </c>
      <c r="G164" s="16"/>
      <c r="H164" s="17">
        <v>4825</v>
      </c>
      <c r="I164" s="14">
        <f t="shared" si="9"/>
        <v>2676.4274999999998</v>
      </c>
      <c r="J164" s="15">
        <v>0.44529999999999997</v>
      </c>
      <c r="K164" s="19"/>
    </row>
    <row r="165" spans="1:11" x14ac:dyDescent="0.25">
      <c r="A165" s="11">
        <v>63534</v>
      </c>
      <c r="B165" s="12" t="s">
        <v>290</v>
      </c>
      <c r="C165" s="13"/>
      <c r="D165" s="14">
        <f t="shared" si="10"/>
        <v>5790</v>
      </c>
      <c r="E165" s="14">
        <f t="shared" si="8"/>
        <v>3210</v>
      </c>
      <c r="F165" s="15">
        <f t="shared" si="11"/>
        <v>0.44529999999999997</v>
      </c>
      <c r="G165" s="16"/>
      <c r="H165" s="17">
        <v>4825</v>
      </c>
      <c r="I165" s="14">
        <f t="shared" si="9"/>
        <v>2676.4274999999998</v>
      </c>
      <c r="J165" s="15">
        <v>0.44529999999999997</v>
      </c>
      <c r="K165" s="19"/>
    </row>
    <row r="166" spans="1:11" x14ac:dyDescent="0.25">
      <c r="A166" s="11">
        <v>63535</v>
      </c>
      <c r="B166" s="12" t="s">
        <v>291</v>
      </c>
      <c r="C166" s="13"/>
      <c r="D166" s="14">
        <f t="shared" si="10"/>
        <v>3950.0039999999999</v>
      </c>
      <c r="E166" s="14">
        <f t="shared" si="8"/>
        <v>3200</v>
      </c>
      <c r="F166" s="15">
        <f t="shared" si="11"/>
        <v>0.18970000000000001</v>
      </c>
      <c r="G166" s="16"/>
      <c r="H166" s="17">
        <v>3291.67</v>
      </c>
      <c r="I166" s="14">
        <f t="shared" si="9"/>
        <v>2667.2402010000001</v>
      </c>
      <c r="J166" s="15">
        <v>0.18970000000000001</v>
      </c>
      <c r="K166" s="19"/>
    </row>
    <row r="167" spans="1:11" x14ac:dyDescent="0.25">
      <c r="A167" s="11">
        <v>64077</v>
      </c>
      <c r="B167" s="12" t="s">
        <v>292</v>
      </c>
      <c r="C167" s="13"/>
      <c r="D167" s="14">
        <f t="shared" si="10"/>
        <v>3200.0039999999999</v>
      </c>
      <c r="E167" s="14">
        <f t="shared" si="8"/>
        <v>2130</v>
      </c>
      <c r="F167" s="15">
        <f t="shared" si="11"/>
        <v>0.33439999999999998</v>
      </c>
      <c r="G167" s="16"/>
      <c r="H167" s="17">
        <v>2666.67</v>
      </c>
      <c r="I167" s="14">
        <f t="shared" si="9"/>
        <v>1774.9355519999999</v>
      </c>
      <c r="J167" s="15">
        <v>0.33439999999999998</v>
      </c>
      <c r="K167" s="19"/>
    </row>
    <row r="168" spans="1:11" x14ac:dyDescent="0.25">
      <c r="A168" s="11">
        <v>64078</v>
      </c>
      <c r="B168" s="12" t="s">
        <v>293</v>
      </c>
      <c r="C168" s="13"/>
      <c r="D168" s="14">
        <f t="shared" si="10"/>
        <v>4800</v>
      </c>
      <c r="E168" s="14">
        <f t="shared" si="8"/>
        <v>3200</v>
      </c>
      <c r="F168" s="15">
        <f t="shared" si="11"/>
        <v>0.33410000000000001</v>
      </c>
      <c r="G168" s="16"/>
      <c r="H168" s="17">
        <v>4000</v>
      </c>
      <c r="I168" s="14">
        <f t="shared" si="9"/>
        <v>2663.6</v>
      </c>
      <c r="J168" s="15">
        <v>0.33410000000000001</v>
      </c>
      <c r="K168" s="19"/>
    </row>
    <row r="169" spans="1:11" x14ac:dyDescent="0.25">
      <c r="A169" s="11" t="s">
        <v>294</v>
      </c>
      <c r="B169" s="12" t="s">
        <v>293</v>
      </c>
      <c r="C169" s="13"/>
      <c r="D169" s="14">
        <f t="shared" si="10"/>
        <v>4800</v>
      </c>
      <c r="E169" s="14">
        <f t="shared" si="8"/>
        <v>3200</v>
      </c>
      <c r="F169" s="15">
        <f t="shared" si="11"/>
        <v>0.33410000000000001</v>
      </c>
      <c r="G169" s="16"/>
      <c r="H169" s="17">
        <v>4000</v>
      </c>
      <c r="I169" s="14">
        <f t="shared" si="9"/>
        <v>2663.6</v>
      </c>
      <c r="J169" s="15">
        <v>0.33410000000000001</v>
      </c>
      <c r="K169" s="19"/>
    </row>
    <row r="170" spans="1:11" x14ac:dyDescent="0.25">
      <c r="A170" s="11">
        <v>64107</v>
      </c>
      <c r="B170" s="12" t="s">
        <v>295</v>
      </c>
      <c r="C170" s="13"/>
      <c r="D170" s="14">
        <f t="shared" si="10"/>
        <v>4290</v>
      </c>
      <c r="E170" s="14">
        <f t="shared" si="8"/>
        <v>3210</v>
      </c>
      <c r="F170" s="15">
        <f t="shared" si="11"/>
        <v>0.25059999999999999</v>
      </c>
      <c r="G170" s="16"/>
      <c r="H170" s="17">
        <v>3575</v>
      </c>
      <c r="I170" s="14">
        <f t="shared" si="9"/>
        <v>2679.105</v>
      </c>
      <c r="J170" s="15">
        <v>0.25059999999999999</v>
      </c>
      <c r="K170" s="19"/>
    </row>
    <row r="171" spans="1:11" x14ac:dyDescent="0.25">
      <c r="A171" s="11">
        <v>64108</v>
      </c>
      <c r="B171" s="12" t="s">
        <v>296</v>
      </c>
      <c r="C171" s="13"/>
      <c r="D171" s="14">
        <f t="shared" si="10"/>
        <v>5349.9960000000001</v>
      </c>
      <c r="E171" s="14">
        <f t="shared" si="8"/>
        <v>3210</v>
      </c>
      <c r="F171" s="15">
        <f t="shared" si="11"/>
        <v>0.40079999999999999</v>
      </c>
      <c r="G171" s="16"/>
      <c r="H171" s="17">
        <v>4458.33</v>
      </c>
      <c r="I171" s="14">
        <f t="shared" si="9"/>
        <v>2671.4313359999996</v>
      </c>
      <c r="J171" s="15">
        <v>0.40079999999999999</v>
      </c>
      <c r="K171" s="19"/>
    </row>
    <row r="172" spans="1:11" x14ac:dyDescent="0.25">
      <c r="A172" s="11">
        <v>64109</v>
      </c>
      <c r="B172" s="12" t="s">
        <v>297</v>
      </c>
      <c r="C172" s="13"/>
      <c r="D172" s="14">
        <f t="shared" si="10"/>
        <v>3750</v>
      </c>
      <c r="E172" s="14">
        <f t="shared" si="8"/>
        <v>2140</v>
      </c>
      <c r="F172" s="15">
        <f t="shared" si="11"/>
        <v>0.42980000000000002</v>
      </c>
      <c r="G172" s="16"/>
      <c r="H172" s="17">
        <v>3125</v>
      </c>
      <c r="I172" s="14">
        <f t="shared" si="9"/>
        <v>1781.8750000000002</v>
      </c>
      <c r="J172" s="15">
        <v>0.42980000000000002</v>
      </c>
      <c r="K172" s="19"/>
    </row>
    <row r="173" spans="1:11" x14ac:dyDescent="0.25">
      <c r="A173" s="11">
        <v>64111</v>
      </c>
      <c r="B173" s="12" t="s">
        <v>298</v>
      </c>
      <c r="C173" s="13"/>
      <c r="D173" s="14">
        <f t="shared" si="10"/>
        <v>4800</v>
      </c>
      <c r="E173" s="14">
        <f t="shared" si="8"/>
        <v>3200</v>
      </c>
      <c r="F173" s="15">
        <f t="shared" si="11"/>
        <v>0.33410000000000001</v>
      </c>
      <c r="G173" s="16"/>
      <c r="H173" s="17">
        <v>4000</v>
      </c>
      <c r="I173" s="14">
        <f t="shared" si="9"/>
        <v>2663.6</v>
      </c>
      <c r="J173" s="15">
        <v>0.33410000000000001</v>
      </c>
      <c r="K173" s="19"/>
    </row>
    <row r="174" spans="1:11" x14ac:dyDescent="0.25">
      <c r="A174" s="11">
        <v>64112</v>
      </c>
      <c r="B174" s="12" t="s">
        <v>299</v>
      </c>
      <c r="C174" s="13"/>
      <c r="D174" s="14">
        <f t="shared" si="10"/>
        <v>6450</v>
      </c>
      <c r="E174" s="14">
        <f t="shared" si="8"/>
        <v>3220</v>
      </c>
      <c r="F174" s="15">
        <f t="shared" si="11"/>
        <v>0.50080000000000002</v>
      </c>
      <c r="G174" s="16"/>
      <c r="H174" s="17">
        <v>5375</v>
      </c>
      <c r="I174" s="14">
        <f t="shared" si="9"/>
        <v>2683.2</v>
      </c>
      <c r="J174" s="15">
        <v>0.50080000000000002</v>
      </c>
      <c r="K174" s="19"/>
    </row>
    <row r="175" spans="1:11" x14ac:dyDescent="0.25">
      <c r="A175" s="11">
        <v>64113</v>
      </c>
      <c r="B175" s="12" t="s">
        <v>300</v>
      </c>
      <c r="C175" s="13"/>
      <c r="D175" s="14">
        <f t="shared" si="10"/>
        <v>3750</v>
      </c>
      <c r="E175" s="14">
        <f t="shared" si="8"/>
        <v>2140</v>
      </c>
      <c r="F175" s="15">
        <f t="shared" si="11"/>
        <v>0.42980000000000002</v>
      </c>
      <c r="G175" s="16"/>
      <c r="H175" s="17">
        <v>3125</v>
      </c>
      <c r="I175" s="14">
        <f t="shared" si="9"/>
        <v>1781.8750000000002</v>
      </c>
      <c r="J175" s="15">
        <v>0.42980000000000002</v>
      </c>
      <c r="K175" s="19"/>
    </row>
    <row r="176" spans="1:11" x14ac:dyDescent="0.25">
      <c r="A176" s="11">
        <v>64114</v>
      </c>
      <c r="B176" s="12" t="s">
        <v>301</v>
      </c>
      <c r="C176" s="13"/>
      <c r="D176" s="14">
        <f t="shared" si="10"/>
        <v>5889.9960000000001</v>
      </c>
      <c r="E176" s="14">
        <f t="shared" si="8"/>
        <v>3210</v>
      </c>
      <c r="F176" s="15">
        <f t="shared" si="11"/>
        <v>0.45540000000000003</v>
      </c>
      <c r="G176" s="16"/>
      <c r="H176" s="17">
        <v>4908.33</v>
      </c>
      <c r="I176" s="14">
        <f t="shared" si="9"/>
        <v>2673.0765179999999</v>
      </c>
      <c r="J176" s="15">
        <v>0.45540000000000003</v>
      </c>
      <c r="K176" s="19"/>
    </row>
    <row r="177" spans="1:11" x14ac:dyDescent="0.25">
      <c r="A177" s="11">
        <v>64115</v>
      </c>
      <c r="B177" s="12" t="s">
        <v>302</v>
      </c>
      <c r="C177" s="13"/>
      <c r="D177" s="14">
        <f t="shared" si="10"/>
        <v>6450</v>
      </c>
      <c r="E177" s="14">
        <f t="shared" si="8"/>
        <v>3220</v>
      </c>
      <c r="F177" s="15">
        <f t="shared" si="11"/>
        <v>0.50080000000000002</v>
      </c>
      <c r="G177" s="16"/>
      <c r="H177" s="17">
        <v>5375</v>
      </c>
      <c r="I177" s="14">
        <f t="shared" si="9"/>
        <v>2683.2</v>
      </c>
      <c r="J177" s="15">
        <v>0.50080000000000002</v>
      </c>
      <c r="K177" s="19"/>
    </row>
    <row r="178" spans="1:11" x14ac:dyDescent="0.25">
      <c r="A178" s="11" t="s">
        <v>303</v>
      </c>
      <c r="B178" s="12" t="s">
        <v>304</v>
      </c>
      <c r="C178" s="13"/>
      <c r="D178" s="14">
        <f t="shared" si="10"/>
        <v>12849.995999999999</v>
      </c>
      <c r="E178" s="14">
        <f t="shared" si="8"/>
        <v>8130</v>
      </c>
      <c r="F178" s="15">
        <f t="shared" si="11"/>
        <v>0.36699999999999999</v>
      </c>
      <c r="G178" s="16"/>
      <c r="H178" s="17">
        <v>10708.33</v>
      </c>
      <c r="I178" s="14">
        <f t="shared" si="9"/>
        <v>6778.3728899999996</v>
      </c>
      <c r="J178" s="15">
        <v>0.36699999999999999</v>
      </c>
      <c r="K178" s="19"/>
    </row>
    <row r="179" spans="1:11" x14ac:dyDescent="0.25">
      <c r="A179" s="11" t="s">
        <v>305</v>
      </c>
      <c r="B179" s="12" t="s">
        <v>306</v>
      </c>
      <c r="C179" s="13"/>
      <c r="D179" s="14">
        <f t="shared" si="10"/>
        <v>12849.995999999999</v>
      </c>
      <c r="E179" s="14">
        <f t="shared" si="8"/>
        <v>8130</v>
      </c>
      <c r="F179" s="15">
        <f t="shared" si="11"/>
        <v>0.36699999999999999</v>
      </c>
      <c r="G179" s="16"/>
      <c r="H179" s="17">
        <v>10708.33</v>
      </c>
      <c r="I179" s="14">
        <f t="shared" si="9"/>
        <v>6778.3728899999996</v>
      </c>
      <c r="J179" s="15">
        <v>0.36699999999999999</v>
      </c>
      <c r="K179" s="19"/>
    </row>
    <row r="180" spans="1:11" x14ac:dyDescent="0.25">
      <c r="A180" s="11">
        <v>64116</v>
      </c>
      <c r="B180" s="12" t="s">
        <v>307</v>
      </c>
      <c r="C180" s="13"/>
      <c r="D180" s="14">
        <f t="shared" si="10"/>
        <v>12849.995999999999</v>
      </c>
      <c r="E180" s="14">
        <f t="shared" si="8"/>
        <v>8130</v>
      </c>
      <c r="F180" s="15">
        <f t="shared" si="11"/>
        <v>0.36699999999999999</v>
      </c>
      <c r="G180" s="16"/>
      <c r="H180" s="17">
        <v>10708.33</v>
      </c>
      <c r="I180" s="14">
        <f t="shared" si="9"/>
        <v>6778.3728899999996</v>
      </c>
      <c r="J180" s="15">
        <v>0.36699999999999999</v>
      </c>
      <c r="K180" s="19"/>
    </row>
    <row r="181" spans="1:11" x14ac:dyDescent="0.25">
      <c r="A181" s="11">
        <v>64117</v>
      </c>
      <c r="B181" s="12" t="s">
        <v>308</v>
      </c>
      <c r="C181" s="13"/>
      <c r="D181" s="14">
        <f t="shared" si="10"/>
        <v>12849.995999999999</v>
      </c>
      <c r="E181" s="14">
        <f t="shared" si="8"/>
        <v>8130</v>
      </c>
      <c r="F181" s="15">
        <f t="shared" si="11"/>
        <v>0.36699999999999999</v>
      </c>
      <c r="G181" s="16"/>
      <c r="H181" s="17">
        <v>10708.33</v>
      </c>
      <c r="I181" s="14">
        <f t="shared" si="9"/>
        <v>6778.3728899999996</v>
      </c>
      <c r="J181" s="15">
        <v>0.36699999999999999</v>
      </c>
      <c r="K181" s="19"/>
    </row>
    <row r="182" spans="1:11" x14ac:dyDescent="0.25">
      <c r="A182" s="11">
        <v>63526</v>
      </c>
      <c r="B182" s="12" t="s">
        <v>309</v>
      </c>
      <c r="C182" s="13"/>
      <c r="D182" s="14">
        <f t="shared" si="10"/>
        <v>2349.9959999999996</v>
      </c>
      <c r="E182" s="14">
        <f t="shared" si="8"/>
        <v>1640</v>
      </c>
      <c r="F182" s="15">
        <f t="shared" si="11"/>
        <v>0.3</v>
      </c>
      <c r="G182" s="16"/>
      <c r="H182" s="17">
        <v>1958.33</v>
      </c>
      <c r="I182" s="14">
        <f t="shared" si="9"/>
        <v>1370.8309999999999</v>
      </c>
      <c r="J182" s="15">
        <v>0.3</v>
      </c>
      <c r="K182" s="19"/>
    </row>
    <row r="183" spans="1:11" x14ac:dyDescent="0.25">
      <c r="A183" s="11">
        <v>63525</v>
      </c>
      <c r="B183" s="12" t="s">
        <v>310</v>
      </c>
      <c r="C183" s="13"/>
      <c r="D183" s="14">
        <f t="shared" si="10"/>
        <v>4800</v>
      </c>
      <c r="E183" s="14">
        <f t="shared" si="8"/>
        <v>3360</v>
      </c>
      <c r="F183" s="15">
        <f t="shared" si="11"/>
        <v>0.3</v>
      </c>
      <c r="G183" s="16"/>
      <c r="H183" s="17">
        <v>4000</v>
      </c>
      <c r="I183" s="14">
        <f t="shared" si="9"/>
        <v>2800</v>
      </c>
      <c r="J183" s="15">
        <v>0.3</v>
      </c>
      <c r="K183" s="19"/>
    </row>
    <row r="184" spans="1:11" x14ac:dyDescent="0.25">
      <c r="A184" s="11">
        <v>63569</v>
      </c>
      <c r="B184" s="12" t="s">
        <v>311</v>
      </c>
      <c r="C184" s="13"/>
      <c r="D184" s="14">
        <f t="shared" si="10"/>
        <v>6450</v>
      </c>
      <c r="E184" s="14">
        <f t="shared" si="8"/>
        <v>4520</v>
      </c>
      <c r="F184" s="15">
        <f t="shared" si="11"/>
        <v>0.3</v>
      </c>
      <c r="G184" s="16"/>
      <c r="H184" s="17">
        <v>5375</v>
      </c>
      <c r="I184" s="14">
        <f t="shared" si="9"/>
        <v>3762.4999999999995</v>
      </c>
      <c r="J184" s="15">
        <v>0.3</v>
      </c>
      <c r="K184" s="19"/>
    </row>
    <row r="185" spans="1:11" x14ac:dyDescent="0.25">
      <c r="A185" s="11">
        <v>64121</v>
      </c>
      <c r="B185" s="12" t="s">
        <v>312</v>
      </c>
      <c r="C185" s="13"/>
      <c r="D185" s="14">
        <f t="shared" si="10"/>
        <v>28890</v>
      </c>
      <c r="E185" s="14">
        <f t="shared" si="8"/>
        <v>21380</v>
      </c>
      <c r="F185" s="15">
        <f t="shared" si="11"/>
        <v>0.26</v>
      </c>
      <c r="G185" s="16"/>
      <c r="H185" s="17">
        <v>24075</v>
      </c>
      <c r="I185" s="14">
        <f t="shared" si="9"/>
        <v>17815.5</v>
      </c>
      <c r="J185" s="15">
        <v>0.26</v>
      </c>
      <c r="K185" s="19"/>
    </row>
  </sheetData>
  <conditionalFormatting sqref="A4:A185">
    <cfRule type="duplicateValues" dxfId="5" priority="1"/>
  </conditionalFormatting>
  <conditionalFormatting sqref="A4:A185">
    <cfRule type="duplicateValues" dxfId="4" priority="2"/>
    <cfRule type="duplicateValues" dxfId="3" priority="3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5"/>
  <sheetViews>
    <sheetView showGridLines="0" zoomScale="70" zoomScaleNormal="70" workbookViewId="0">
      <selection activeCell="Y25" sqref="Y25"/>
    </sheetView>
  </sheetViews>
  <sheetFormatPr defaultRowHeight="15" outlineLevelCol="1" x14ac:dyDescent="0.25"/>
  <cols>
    <col min="1" max="1" width="8.85546875" customWidth="1"/>
    <col min="2" max="2" width="57.140625" customWidth="1"/>
    <col min="3" max="3" width="5.85546875" customWidth="1"/>
    <col min="4" max="4" width="11" style="3" customWidth="1"/>
    <col min="5" max="5" width="10.85546875" style="3" customWidth="1" outlineLevel="1"/>
    <col min="6" max="6" width="8.5703125" customWidth="1" outlineLevel="1"/>
    <col min="7" max="7" width="10.42578125" customWidth="1"/>
    <col min="8" max="8" width="11" customWidth="1"/>
    <col min="9" max="9" width="9" customWidth="1" outlineLevel="1"/>
    <col min="10" max="10" width="7.42578125" customWidth="1" outlineLevel="1"/>
    <col min="11" max="11" width="16.42578125" customWidth="1"/>
  </cols>
  <sheetData>
    <row r="1" spans="1:11" s="23" customFormat="1" x14ac:dyDescent="0.25">
      <c r="B1" s="24"/>
      <c r="C1" s="24"/>
      <c r="D1" s="25"/>
      <c r="E1" s="26"/>
      <c r="F1" s="27"/>
      <c r="H1" s="28" t="s">
        <v>16</v>
      </c>
      <c r="I1" s="29"/>
      <c r="J1" s="30" t="s">
        <v>16</v>
      </c>
    </row>
    <row r="2" spans="1:11" x14ac:dyDescent="0.25">
      <c r="D2" s="1" t="s">
        <v>0</v>
      </c>
      <c r="E2" s="2"/>
      <c r="G2" s="4"/>
      <c r="H2" s="5" t="s">
        <v>1</v>
      </c>
    </row>
    <row r="3" spans="1:11" ht="48" x14ac:dyDescent="0.25">
      <c r="A3" s="7" t="s">
        <v>2</v>
      </c>
      <c r="B3" s="7" t="s">
        <v>3</v>
      </c>
      <c r="C3" s="6"/>
      <c r="D3" s="7" t="s">
        <v>18</v>
      </c>
      <c r="E3" s="8" t="s">
        <v>17</v>
      </c>
      <c r="F3" s="8" t="s">
        <v>6</v>
      </c>
      <c r="H3" s="9" t="s">
        <v>4</v>
      </c>
      <c r="I3" s="9" t="s">
        <v>5</v>
      </c>
      <c r="J3" s="10" t="s">
        <v>6</v>
      </c>
      <c r="K3" s="9" t="s">
        <v>7</v>
      </c>
    </row>
    <row r="4" spans="1:11" x14ac:dyDescent="0.25">
      <c r="A4" s="32">
        <v>63378</v>
      </c>
      <c r="B4" s="31" t="s">
        <v>96</v>
      </c>
      <c r="C4" s="13"/>
      <c r="D4" s="14"/>
      <c r="E4" s="14"/>
      <c r="F4" s="15">
        <f>J4</f>
        <v>0.08</v>
      </c>
      <c r="G4" s="16"/>
      <c r="H4" s="17"/>
      <c r="I4" s="14"/>
      <c r="J4" s="15">
        <v>0.08</v>
      </c>
      <c r="K4" s="19"/>
    </row>
    <row r="5" spans="1:11" x14ac:dyDescent="0.25">
      <c r="A5" s="32">
        <v>63379</v>
      </c>
      <c r="B5" s="31" t="s">
        <v>97</v>
      </c>
      <c r="C5" s="13"/>
      <c r="D5" s="14"/>
      <c r="E5" s="14"/>
      <c r="F5" s="15">
        <f>J5</f>
        <v>0.08</v>
      </c>
      <c r="G5" s="16"/>
      <c r="H5" s="17"/>
      <c r="I5" s="14"/>
      <c r="J5" s="15">
        <v>0.08</v>
      </c>
      <c r="K5" s="19"/>
    </row>
    <row r="6" spans="1:11" x14ac:dyDescent="0.25">
      <c r="A6" s="32">
        <v>63375</v>
      </c>
      <c r="B6" s="31" t="s">
        <v>76</v>
      </c>
      <c r="C6" s="13"/>
      <c r="D6" s="14"/>
      <c r="E6" s="14"/>
      <c r="F6" s="15">
        <f>J6</f>
        <v>0.17</v>
      </c>
      <c r="G6" s="16"/>
      <c r="H6" s="17"/>
      <c r="I6" s="14"/>
      <c r="J6" s="15">
        <v>0.17</v>
      </c>
      <c r="K6" s="21"/>
    </row>
    <row r="7" spans="1:11" x14ac:dyDescent="0.25">
      <c r="A7" s="32">
        <v>63376</v>
      </c>
      <c r="B7" s="31" t="s">
        <v>77</v>
      </c>
      <c r="C7" s="13"/>
      <c r="D7" s="14"/>
      <c r="E7" s="14"/>
      <c r="F7" s="15">
        <f t="shared" ref="F7:F68" si="0">J7</f>
        <v>0.17</v>
      </c>
      <c r="G7" s="16"/>
      <c r="H7" s="17"/>
      <c r="I7" s="14"/>
      <c r="J7" s="15">
        <v>0.17</v>
      </c>
      <c r="K7" s="21"/>
    </row>
    <row r="8" spans="1:11" x14ac:dyDescent="0.25">
      <c r="A8" s="32">
        <v>63377</v>
      </c>
      <c r="B8" s="31" t="s">
        <v>78</v>
      </c>
      <c r="C8" s="13"/>
      <c r="D8" s="14"/>
      <c r="E8" s="14"/>
      <c r="F8" s="15">
        <f t="shared" si="0"/>
        <v>0.17</v>
      </c>
      <c r="G8" s="16"/>
      <c r="H8" s="17"/>
      <c r="I8" s="14"/>
      <c r="J8" s="15">
        <v>0.17</v>
      </c>
      <c r="K8" s="21"/>
    </row>
    <row r="9" spans="1:11" x14ac:dyDescent="0.25">
      <c r="A9" s="32">
        <v>63380</v>
      </c>
      <c r="B9" s="31" t="s">
        <v>79</v>
      </c>
      <c r="C9" s="13"/>
      <c r="D9" s="14"/>
      <c r="E9" s="14"/>
      <c r="F9" s="15">
        <f t="shared" si="0"/>
        <v>0.12</v>
      </c>
      <c r="G9" s="16"/>
      <c r="H9" s="17"/>
      <c r="I9" s="14"/>
      <c r="J9" s="15">
        <v>0.12</v>
      </c>
      <c r="K9" s="21"/>
    </row>
    <row r="10" spans="1:11" x14ac:dyDescent="0.25">
      <c r="A10" s="32">
        <v>63381</v>
      </c>
      <c r="B10" s="31" t="s">
        <v>80</v>
      </c>
      <c r="C10" s="13"/>
      <c r="D10" s="14"/>
      <c r="E10" s="14"/>
      <c r="F10" s="15">
        <f t="shared" si="0"/>
        <v>0.12</v>
      </c>
      <c r="G10" s="16"/>
      <c r="H10" s="17"/>
      <c r="I10" s="14"/>
      <c r="J10" s="15">
        <v>0.12</v>
      </c>
      <c r="K10" s="21"/>
    </row>
    <row r="11" spans="1:11" x14ac:dyDescent="0.25">
      <c r="A11" s="32">
        <v>63382</v>
      </c>
      <c r="B11" s="31" t="s">
        <v>81</v>
      </c>
      <c r="C11" s="13"/>
      <c r="D11" s="14"/>
      <c r="E11" s="14"/>
      <c r="F11" s="15">
        <f t="shared" si="0"/>
        <v>0.12</v>
      </c>
      <c r="G11" s="16"/>
      <c r="H11" s="17"/>
      <c r="I11" s="14"/>
      <c r="J11" s="15">
        <v>0.12</v>
      </c>
      <c r="K11" s="21"/>
    </row>
    <row r="12" spans="1:11" x14ac:dyDescent="0.25">
      <c r="A12" s="32" t="s">
        <v>82</v>
      </c>
      <c r="B12" s="31" t="s">
        <v>83</v>
      </c>
      <c r="C12" s="13"/>
      <c r="D12" s="14"/>
      <c r="E12" s="14"/>
      <c r="F12" s="15">
        <f t="shared" si="0"/>
        <v>0.1</v>
      </c>
      <c r="G12" s="16"/>
      <c r="H12" s="17"/>
      <c r="I12" s="14"/>
      <c r="J12" s="15">
        <v>0.1</v>
      </c>
      <c r="K12" s="21"/>
    </row>
    <row r="13" spans="1:11" x14ac:dyDescent="0.25">
      <c r="A13" s="32" t="s">
        <v>84</v>
      </c>
      <c r="B13" s="31" t="s">
        <v>85</v>
      </c>
      <c r="C13" s="13"/>
      <c r="D13" s="14"/>
      <c r="E13" s="14"/>
      <c r="F13" s="15">
        <f t="shared" si="0"/>
        <v>0.1</v>
      </c>
      <c r="G13" s="16"/>
      <c r="H13" s="17"/>
      <c r="I13" s="14"/>
      <c r="J13" s="15">
        <v>0.1</v>
      </c>
      <c r="K13" s="21"/>
    </row>
    <row r="14" spans="1:11" x14ac:dyDescent="0.25">
      <c r="A14" s="32" t="s">
        <v>86</v>
      </c>
      <c r="B14" s="31" t="s">
        <v>87</v>
      </c>
      <c r="C14" s="13"/>
      <c r="D14" s="14"/>
      <c r="E14" s="14"/>
      <c r="F14" s="15">
        <f t="shared" si="0"/>
        <v>0.1</v>
      </c>
      <c r="G14" s="16"/>
      <c r="H14" s="17"/>
      <c r="I14" s="14"/>
      <c r="J14" s="15">
        <v>0.1</v>
      </c>
      <c r="K14" s="19"/>
    </row>
    <row r="15" spans="1:11" x14ac:dyDescent="0.25">
      <c r="A15" s="11">
        <v>63345</v>
      </c>
      <c r="B15" s="12" t="s">
        <v>88</v>
      </c>
      <c r="C15" s="13"/>
      <c r="D15" s="14">
        <f t="shared" ref="D15:D68" si="1">H15*1.2</f>
        <v>16389.995999999999</v>
      </c>
      <c r="E15" s="14">
        <f t="shared" ref="E15:E67" si="2">ROUND(D15*(1-F15),-1)</f>
        <v>14100</v>
      </c>
      <c r="F15" s="15">
        <f t="shared" si="0"/>
        <v>0.14000000000000001</v>
      </c>
      <c r="G15" s="16"/>
      <c r="H15" s="17">
        <v>13658.33</v>
      </c>
      <c r="I15" s="14">
        <f t="shared" ref="I15:I67" si="3">H15*(1-J15)</f>
        <v>11746.1638</v>
      </c>
      <c r="J15" s="15">
        <v>0.14000000000000001</v>
      </c>
      <c r="K15" s="19"/>
    </row>
    <row r="16" spans="1:11" x14ac:dyDescent="0.25">
      <c r="A16" s="11">
        <v>63321</v>
      </c>
      <c r="B16" s="12" t="s">
        <v>89</v>
      </c>
      <c r="C16" s="13"/>
      <c r="D16" s="14">
        <f t="shared" si="1"/>
        <v>16989.995999999999</v>
      </c>
      <c r="E16" s="14">
        <f t="shared" si="2"/>
        <v>14610</v>
      </c>
      <c r="F16" s="15">
        <f t="shared" si="0"/>
        <v>0.14000000000000001</v>
      </c>
      <c r="G16" s="16"/>
      <c r="H16" s="17">
        <v>14158.33</v>
      </c>
      <c r="I16" s="14">
        <f t="shared" si="3"/>
        <v>12176.1638</v>
      </c>
      <c r="J16" s="15">
        <v>0.14000000000000001</v>
      </c>
      <c r="K16" s="19"/>
    </row>
    <row r="17" spans="1:11" x14ac:dyDescent="0.25">
      <c r="A17" s="11">
        <v>63322</v>
      </c>
      <c r="B17" s="12" t="s">
        <v>90</v>
      </c>
      <c r="C17" s="13"/>
      <c r="D17" s="14">
        <f t="shared" si="1"/>
        <v>17690.004000000001</v>
      </c>
      <c r="E17" s="14">
        <f t="shared" si="2"/>
        <v>15210</v>
      </c>
      <c r="F17" s="15">
        <f t="shared" si="0"/>
        <v>0.14000000000000001</v>
      </c>
      <c r="G17" s="16"/>
      <c r="H17" s="17">
        <v>14741.67</v>
      </c>
      <c r="I17" s="14">
        <f t="shared" si="3"/>
        <v>12677.8362</v>
      </c>
      <c r="J17" s="15">
        <v>0.14000000000000001</v>
      </c>
      <c r="K17" s="19"/>
    </row>
    <row r="18" spans="1:11" x14ac:dyDescent="0.25">
      <c r="A18" s="11">
        <v>64265</v>
      </c>
      <c r="B18" s="12" t="s">
        <v>91</v>
      </c>
      <c r="C18" s="13"/>
      <c r="D18" s="14">
        <f t="shared" si="1"/>
        <v>19190.004000000001</v>
      </c>
      <c r="E18" s="14">
        <f t="shared" si="2"/>
        <v>15740</v>
      </c>
      <c r="F18" s="15">
        <f t="shared" si="0"/>
        <v>0.18</v>
      </c>
      <c r="G18" s="16"/>
      <c r="H18" s="17">
        <v>15991.67</v>
      </c>
      <c r="I18" s="14">
        <f t="shared" si="3"/>
        <v>13113.169400000001</v>
      </c>
      <c r="J18" s="15">
        <v>0.18</v>
      </c>
      <c r="K18" s="19"/>
    </row>
    <row r="19" spans="1:11" x14ac:dyDescent="0.25">
      <c r="A19" s="11">
        <v>63365</v>
      </c>
      <c r="B19" s="12" t="s">
        <v>92</v>
      </c>
      <c r="C19" s="13"/>
      <c r="D19" s="14">
        <f t="shared" si="1"/>
        <v>6290.0039999999999</v>
      </c>
      <c r="E19" s="14">
        <f t="shared" si="2"/>
        <v>5600</v>
      </c>
      <c r="F19" s="15">
        <f t="shared" si="0"/>
        <v>0.11</v>
      </c>
      <c r="G19" s="16"/>
      <c r="H19" s="17">
        <v>5241.67</v>
      </c>
      <c r="I19" s="14">
        <f t="shared" si="3"/>
        <v>4665.0862999999999</v>
      </c>
      <c r="J19" s="15">
        <v>0.11</v>
      </c>
      <c r="K19" s="19"/>
    </row>
    <row r="20" spans="1:11" x14ac:dyDescent="0.25">
      <c r="A20" s="11">
        <v>63327</v>
      </c>
      <c r="B20" s="12" t="s">
        <v>93</v>
      </c>
      <c r="C20" s="13"/>
      <c r="D20" s="14">
        <f t="shared" si="1"/>
        <v>6290.0039999999999</v>
      </c>
      <c r="E20" s="14">
        <f t="shared" si="2"/>
        <v>5600</v>
      </c>
      <c r="F20" s="15">
        <f t="shared" si="0"/>
        <v>0.11</v>
      </c>
      <c r="G20" s="16"/>
      <c r="H20" s="17">
        <v>5241.67</v>
      </c>
      <c r="I20" s="14">
        <f t="shared" si="3"/>
        <v>4665.0862999999999</v>
      </c>
      <c r="J20" s="15">
        <v>0.11</v>
      </c>
      <c r="K20" s="19"/>
    </row>
    <row r="21" spans="1:11" x14ac:dyDescent="0.25">
      <c r="A21" s="11">
        <v>63326</v>
      </c>
      <c r="B21" s="12" t="s">
        <v>94</v>
      </c>
      <c r="C21" s="13"/>
      <c r="D21" s="14">
        <f t="shared" si="1"/>
        <v>6290.0039999999999</v>
      </c>
      <c r="E21" s="14">
        <f t="shared" si="2"/>
        <v>5600</v>
      </c>
      <c r="F21" s="15">
        <f t="shared" si="0"/>
        <v>0.11</v>
      </c>
      <c r="G21" s="16"/>
      <c r="H21" s="17">
        <v>5241.67</v>
      </c>
      <c r="I21" s="14">
        <f t="shared" si="3"/>
        <v>4665.0862999999999</v>
      </c>
      <c r="J21" s="15">
        <v>0.11</v>
      </c>
      <c r="K21" s="19"/>
    </row>
    <row r="22" spans="1:11" x14ac:dyDescent="0.25">
      <c r="A22" s="11">
        <v>63328</v>
      </c>
      <c r="B22" s="12" t="s">
        <v>95</v>
      </c>
      <c r="C22" s="13"/>
      <c r="D22" s="14">
        <f t="shared" si="1"/>
        <v>6290.0039999999999</v>
      </c>
      <c r="E22" s="14">
        <f t="shared" si="2"/>
        <v>5600</v>
      </c>
      <c r="F22" s="15">
        <f t="shared" si="0"/>
        <v>0.11</v>
      </c>
      <c r="G22" s="16"/>
      <c r="H22" s="17">
        <v>5241.67</v>
      </c>
      <c r="I22" s="14">
        <f t="shared" si="3"/>
        <v>4665.0862999999999</v>
      </c>
      <c r="J22" s="15">
        <v>0.11</v>
      </c>
      <c r="K22" s="19"/>
    </row>
    <row r="23" spans="1:11" x14ac:dyDescent="0.25">
      <c r="A23" s="11">
        <v>64279</v>
      </c>
      <c r="B23" s="12" t="s">
        <v>98</v>
      </c>
      <c r="C23" s="13"/>
      <c r="D23" s="14">
        <f t="shared" si="1"/>
        <v>1490.0040000000001</v>
      </c>
      <c r="E23" s="14">
        <f t="shared" si="2"/>
        <v>1170</v>
      </c>
      <c r="F23" s="15">
        <f t="shared" si="0"/>
        <v>0.217</v>
      </c>
      <c r="G23" s="16"/>
      <c r="H23" s="17">
        <v>1241.67</v>
      </c>
      <c r="I23" s="14">
        <f t="shared" si="3"/>
        <v>972.22761000000014</v>
      </c>
      <c r="J23" s="15">
        <v>0.217</v>
      </c>
      <c r="K23" s="19"/>
    </row>
    <row r="24" spans="1:11" x14ac:dyDescent="0.25">
      <c r="A24" s="11">
        <v>63352</v>
      </c>
      <c r="B24" s="12" t="s">
        <v>99</v>
      </c>
      <c r="C24" s="13"/>
      <c r="D24" s="14">
        <f t="shared" si="1"/>
        <v>21189.996000000003</v>
      </c>
      <c r="E24" s="14">
        <f t="shared" si="2"/>
        <v>19070</v>
      </c>
      <c r="F24" s="15">
        <f t="shared" si="0"/>
        <v>0.1</v>
      </c>
      <c r="G24" s="16"/>
      <c r="H24" s="17">
        <v>17658.330000000002</v>
      </c>
      <c r="I24" s="14">
        <f t="shared" si="3"/>
        <v>15892.497000000001</v>
      </c>
      <c r="J24" s="15">
        <v>0.1</v>
      </c>
      <c r="K24" s="19"/>
    </row>
    <row r="25" spans="1:11" x14ac:dyDescent="0.25">
      <c r="A25" s="11">
        <v>63353</v>
      </c>
      <c r="B25" s="12" t="s">
        <v>100</v>
      </c>
      <c r="C25" s="13"/>
      <c r="D25" s="14">
        <f t="shared" si="1"/>
        <v>23090.003999999997</v>
      </c>
      <c r="E25" s="14">
        <f t="shared" si="2"/>
        <v>20320</v>
      </c>
      <c r="F25" s="15">
        <f t="shared" si="0"/>
        <v>0.12</v>
      </c>
      <c r="G25" s="16"/>
      <c r="H25" s="17">
        <v>19241.669999999998</v>
      </c>
      <c r="I25" s="14">
        <f t="shared" si="3"/>
        <v>16932.669599999997</v>
      </c>
      <c r="J25" s="15">
        <v>0.12</v>
      </c>
      <c r="K25" s="19"/>
    </row>
    <row r="26" spans="1:11" x14ac:dyDescent="0.25">
      <c r="A26" s="11">
        <v>63366</v>
      </c>
      <c r="B26" s="12" t="s">
        <v>101</v>
      </c>
      <c r="C26" s="13"/>
      <c r="D26" s="14">
        <f t="shared" si="1"/>
        <v>7190.0039999999999</v>
      </c>
      <c r="E26" s="14">
        <f t="shared" si="2"/>
        <v>5680</v>
      </c>
      <c r="F26" s="15">
        <f t="shared" si="0"/>
        <v>0.21</v>
      </c>
      <c r="G26" s="16"/>
      <c r="H26" s="17">
        <v>5991.67</v>
      </c>
      <c r="I26" s="14">
        <f t="shared" si="3"/>
        <v>4733.4193000000005</v>
      </c>
      <c r="J26" s="15">
        <v>0.21</v>
      </c>
      <c r="K26" s="19"/>
    </row>
    <row r="27" spans="1:11" x14ac:dyDescent="0.25">
      <c r="A27" s="11">
        <v>63367</v>
      </c>
      <c r="B27" s="12" t="s">
        <v>102</v>
      </c>
      <c r="C27" s="13"/>
      <c r="D27" s="14">
        <f t="shared" si="1"/>
        <v>7749.9959999999992</v>
      </c>
      <c r="E27" s="14">
        <f t="shared" si="2"/>
        <v>6120</v>
      </c>
      <c r="F27" s="15">
        <f t="shared" si="0"/>
        <v>0.21</v>
      </c>
      <c r="G27" s="16"/>
      <c r="H27" s="17">
        <v>6458.33</v>
      </c>
      <c r="I27" s="14">
        <f t="shared" si="3"/>
        <v>5102.0807000000004</v>
      </c>
      <c r="J27" s="15">
        <v>0.21</v>
      </c>
      <c r="K27" s="19"/>
    </row>
    <row r="28" spans="1:11" x14ac:dyDescent="0.25">
      <c r="A28" s="11" t="s">
        <v>103</v>
      </c>
      <c r="B28" s="12" t="s">
        <v>104</v>
      </c>
      <c r="C28" s="13"/>
      <c r="D28" s="14">
        <f t="shared" si="1"/>
        <v>4590</v>
      </c>
      <c r="E28" s="14">
        <f t="shared" si="2"/>
        <v>3900</v>
      </c>
      <c r="F28" s="15">
        <f t="shared" si="0"/>
        <v>0.15</v>
      </c>
      <c r="G28" s="16"/>
      <c r="H28" s="17">
        <v>3825</v>
      </c>
      <c r="I28" s="14">
        <f t="shared" si="3"/>
        <v>3251.25</v>
      </c>
      <c r="J28" s="15">
        <v>0.15</v>
      </c>
      <c r="K28" s="19"/>
    </row>
    <row r="29" spans="1:11" x14ac:dyDescent="0.25">
      <c r="A29" s="11" t="s">
        <v>105</v>
      </c>
      <c r="B29" s="12" t="s">
        <v>106</v>
      </c>
      <c r="C29" s="13"/>
      <c r="D29" s="14">
        <f t="shared" si="1"/>
        <v>5390.0039999999999</v>
      </c>
      <c r="E29" s="14">
        <f t="shared" si="2"/>
        <v>4690</v>
      </c>
      <c r="F29" s="15">
        <f t="shared" si="0"/>
        <v>0.13</v>
      </c>
      <c r="G29" s="16"/>
      <c r="H29" s="17">
        <v>4491.67</v>
      </c>
      <c r="I29" s="14">
        <f t="shared" si="3"/>
        <v>3907.7529</v>
      </c>
      <c r="J29" s="15">
        <v>0.13</v>
      </c>
      <c r="K29" s="19"/>
    </row>
    <row r="30" spans="1:11" x14ac:dyDescent="0.25">
      <c r="A30" s="11">
        <v>63355</v>
      </c>
      <c r="B30" s="12" t="s">
        <v>107</v>
      </c>
      <c r="C30" s="13"/>
      <c r="D30" s="14">
        <f t="shared" si="1"/>
        <v>26690.003999999997</v>
      </c>
      <c r="E30" s="14">
        <f t="shared" si="2"/>
        <v>22690</v>
      </c>
      <c r="F30" s="15">
        <f t="shared" si="0"/>
        <v>0.15</v>
      </c>
      <c r="G30" s="16"/>
      <c r="H30" s="17">
        <v>22241.67</v>
      </c>
      <c r="I30" s="14">
        <f t="shared" si="3"/>
        <v>18905.419499999996</v>
      </c>
      <c r="J30" s="15">
        <v>0.15</v>
      </c>
      <c r="K30" s="19"/>
    </row>
    <row r="31" spans="1:11" x14ac:dyDescent="0.25">
      <c r="A31" s="11">
        <v>63336</v>
      </c>
      <c r="B31" s="12" t="s">
        <v>108</v>
      </c>
      <c r="C31" s="13"/>
      <c r="D31" s="14">
        <f t="shared" si="1"/>
        <v>26090.003999999997</v>
      </c>
      <c r="E31" s="14">
        <f t="shared" si="2"/>
        <v>22180</v>
      </c>
      <c r="F31" s="15">
        <f t="shared" si="0"/>
        <v>0.15</v>
      </c>
      <c r="G31" s="16"/>
      <c r="H31" s="17">
        <v>21741.67</v>
      </c>
      <c r="I31" s="14">
        <f t="shared" si="3"/>
        <v>18480.419499999996</v>
      </c>
      <c r="J31" s="15">
        <v>0.15</v>
      </c>
      <c r="K31" s="19"/>
    </row>
    <row r="32" spans="1:11" x14ac:dyDescent="0.25">
      <c r="A32" s="11">
        <v>63337</v>
      </c>
      <c r="B32" s="12" t="s">
        <v>109</v>
      </c>
      <c r="C32" s="13"/>
      <c r="D32" s="14">
        <f t="shared" si="1"/>
        <v>26090.003999999997</v>
      </c>
      <c r="E32" s="14">
        <f t="shared" si="2"/>
        <v>22180</v>
      </c>
      <c r="F32" s="15">
        <f t="shared" si="0"/>
        <v>0.15</v>
      </c>
      <c r="G32" s="16"/>
      <c r="H32" s="17">
        <v>21741.67</v>
      </c>
      <c r="I32" s="14">
        <f t="shared" si="3"/>
        <v>18480.419499999996</v>
      </c>
      <c r="J32" s="15">
        <v>0.15</v>
      </c>
      <c r="K32" s="19"/>
    </row>
    <row r="33" spans="1:11" x14ac:dyDescent="0.25">
      <c r="A33" s="11">
        <v>63338</v>
      </c>
      <c r="B33" s="12" t="s">
        <v>110</v>
      </c>
      <c r="C33" s="13"/>
      <c r="D33" s="14">
        <f t="shared" si="1"/>
        <v>27789.996000000003</v>
      </c>
      <c r="E33" s="14">
        <f t="shared" si="2"/>
        <v>23620</v>
      </c>
      <c r="F33" s="15">
        <f t="shared" si="0"/>
        <v>0.15</v>
      </c>
      <c r="G33" s="16"/>
      <c r="H33" s="17">
        <v>23158.33</v>
      </c>
      <c r="I33" s="14">
        <f t="shared" si="3"/>
        <v>19684.5805</v>
      </c>
      <c r="J33" s="15">
        <v>0.15</v>
      </c>
      <c r="K33" s="19"/>
    </row>
    <row r="34" spans="1:11" x14ac:dyDescent="0.25">
      <c r="A34" s="11">
        <v>63339</v>
      </c>
      <c r="B34" s="12" t="s">
        <v>111</v>
      </c>
      <c r="C34" s="13"/>
      <c r="D34" s="14">
        <f t="shared" si="1"/>
        <v>27789.996000000003</v>
      </c>
      <c r="E34" s="14">
        <f t="shared" si="2"/>
        <v>23620</v>
      </c>
      <c r="F34" s="15">
        <f t="shared" si="0"/>
        <v>0.15</v>
      </c>
      <c r="G34" s="16"/>
      <c r="H34" s="17">
        <v>23158.33</v>
      </c>
      <c r="I34" s="14">
        <f t="shared" si="3"/>
        <v>19684.5805</v>
      </c>
      <c r="J34" s="15">
        <v>0.15</v>
      </c>
      <c r="K34" s="19"/>
    </row>
    <row r="35" spans="1:11" x14ac:dyDescent="0.25">
      <c r="A35" s="11">
        <v>63334</v>
      </c>
      <c r="B35" s="12" t="s">
        <v>112</v>
      </c>
      <c r="C35" s="13"/>
      <c r="D35" s="14">
        <f t="shared" si="1"/>
        <v>23750.003999999997</v>
      </c>
      <c r="E35" s="14">
        <f t="shared" si="2"/>
        <v>20190</v>
      </c>
      <c r="F35" s="15">
        <f t="shared" si="0"/>
        <v>0.15</v>
      </c>
      <c r="G35" s="16"/>
      <c r="H35" s="17">
        <v>19791.669999999998</v>
      </c>
      <c r="I35" s="14">
        <f t="shared" si="3"/>
        <v>16822.919499999996</v>
      </c>
      <c r="J35" s="15">
        <v>0.15</v>
      </c>
      <c r="K35" s="19"/>
    </row>
    <row r="36" spans="1:11" x14ac:dyDescent="0.25">
      <c r="A36" s="11">
        <v>63335</v>
      </c>
      <c r="B36" s="12" t="s">
        <v>113</v>
      </c>
      <c r="C36" s="13"/>
      <c r="D36" s="14">
        <f t="shared" si="1"/>
        <v>23750.003999999997</v>
      </c>
      <c r="E36" s="14">
        <f t="shared" si="2"/>
        <v>20190</v>
      </c>
      <c r="F36" s="15">
        <f t="shared" si="0"/>
        <v>0.15</v>
      </c>
      <c r="G36" s="16"/>
      <c r="H36" s="17">
        <v>19791.669999999998</v>
      </c>
      <c r="I36" s="14">
        <f t="shared" si="3"/>
        <v>16822.919499999996</v>
      </c>
      <c r="J36" s="15">
        <v>0.15</v>
      </c>
      <c r="K36" s="19"/>
    </row>
    <row r="37" spans="1:11" x14ac:dyDescent="0.25">
      <c r="A37" s="11">
        <v>63361</v>
      </c>
      <c r="B37" s="12" t="s">
        <v>114</v>
      </c>
      <c r="C37" s="13"/>
      <c r="D37" s="14">
        <f t="shared" si="1"/>
        <v>8850</v>
      </c>
      <c r="E37" s="14">
        <f t="shared" si="2"/>
        <v>8230</v>
      </c>
      <c r="F37" s="15">
        <f t="shared" si="0"/>
        <v>7.0000000000000007E-2</v>
      </c>
      <c r="G37" s="16"/>
      <c r="H37" s="17">
        <v>7375</v>
      </c>
      <c r="I37" s="14">
        <f t="shared" si="3"/>
        <v>6858.7499999999991</v>
      </c>
      <c r="J37" s="15">
        <v>7.0000000000000007E-2</v>
      </c>
      <c r="K37" s="19"/>
    </row>
    <row r="38" spans="1:11" x14ac:dyDescent="0.25">
      <c r="A38" s="11">
        <v>63362</v>
      </c>
      <c r="B38" s="12" t="s">
        <v>115</v>
      </c>
      <c r="C38" s="13"/>
      <c r="D38" s="14">
        <f t="shared" si="1"/>
        <v>9090</v>
      </c>
      <c r="E38" s="14">
        <f t="shared" si="2"/>
        <v>8450</v>
      </c>
      <c r="F38" s="15">
        <f t="shared" si="0"/>
        <v>7.0000000000000007E-2</v>
      </c>
      <c r="G38" s="16"/>
      <c r="H38" s="17">
        <v>7575</v>
      </c>
      <c r="I38" s="14">
        <f t="shared" si="3"/>
        <v>7044.7499999999991</v>
      </c>
      <c r="J38" s="15">
        <v>7.0000000000000007E-2</v>
      </c>
      <c r="K38" s="19"/>
    </row>
    <row r="39" spans="1:11" x14ac:dyDescent="0.25">
      <c r="A39" s="11">
        <v>63360</v>
      </c>
      <c r="B39" s="12" t="s">
        <v>116</v>
      </c>
      <c r="C39" s="13"/>
      <c r="D39" s="14">
        <f t="shared" si="1"/>
        <v>8850</v>
      </c>
      <c r="E39" s="14">
        <f t="shared" si="2"/>
        <v>8230</v>
      </c>
      <c r="F39" s="15">
        <f t="shared" si="0"/>
        <v>7.0000000000000007E-2</v>
      </c>
      <c r="G39" s="16"/>
      <c r="H39" s="17">
        <v>7375</v>
      </c>
      <c r="I39" s="14">
        <f t="shared" si="3"/>
        <v>6858.7499999999991</v>
      </c>
      <c r="J39" s="15">
        <v>7.0000000000000007E-2</v>
      </c>
      <c r="K39" s="19"/>
    </row>
    <row r="40" spans="1:11" x14ac:dyDescent="0.25">
      <c r="A40" s="11" t="s">
        <v>117</v>
      </c>
      <c r="B40" s="12" t="s">
        <v>118</v>
      </c>
      <c r="C40" s="13"/>
      <c r="D40" s="14">
        <f t="shared" si="1"/>
        <v>4590</v>
      </c>
      <c r="E40" s="14">
        <f t="shared" si="2"/>
        <v>3900</v>
      </c>
      <c r="F40" s="15">
        <f t="shared" si="0"/>
        <v>0.15</v>
      </c>
      <c r="G40" s="16"/>
      <c r="H40" s="17">
        <v>3825</v>
      </c>
      <c r="I40" s="14">
        <f t="shared" si="3"/>
        <v>3251.25</v>
      </c>
      <c r="J40" s="15">
        <v>0.15</v>
      </c>
      <c r="K40" s="19"/>
    </row>
    <row r="41" spans="1:11" x14ac:dyDescent="0.25">
      <c r="A41" s="11" t="s">
        <v>119</v>
      </c>
      <c r="B41" s="12" t="s">
        <v>120</v>
      </c>
      <c r="C41" s="13"/>
      <c r="D41" s="14">
        <f t="shared" si="1"/>
        <v>4590</v>
      </c>
      <c r="E41" s="14">
        <f t="shared" si="2"/>
        <v>3900</v>
      </c>
      <c r="F41" s="15">
        <f t="shared" si="0"/>
        <v>0.15</v>
      </c>
      <c r="G41" s="16"/>
      <c r="H41" s="17">
        <v>3825</v>
      </c>
      <c r="I41" s="14">
        <f t="shared" si="3"/>
        <v>3251.25</v>
      </c>
      <c r="J41" s="15">
        <v>0.15</v>
      </c>
      <c r="K41" s="19"/>
    </row>
    <row r="42" spans="1:11" x14ac:dyDescent="0.25">
      <c r="A42" s="11" t="s">
        <v>121</v>
      </c>
      <c r="B42" s="12" t="s">
        <v>122</v>
      </c>
      <c r="C42" s="13"/>
      <c r="D42" s="14">
        <f t="shared" si="1"/>
        <v>4590</v>
      </c>
      <c r="E42" s="14">
        <f t="shared" si="2"/>
        <v>3900</v>
      </c>
      <c r="F42" s="15">
        <f t="shared" si="0"/>
        <v>0.15</v>
      </c>
      <c r="G42" s="16"/>
      <c r="H42" s="17">
        <v>3825</v>
      </c>
      <c r="I42" s="14">
        <f t="shared" si="3"/>
        <v>3251.25</v>
      </c>
      <c r="J42" s="15">
        <v>0.15</v>
      </c>
      <c r="K42" s="19"/>
    </row>
    <row r="43" spans="1:11" x14ac:dyDescent="0.25">
      <c r="A43" s="11">
        <v>63346</v>
      </c>
      <c r="B43" s="12" t="s">
        <v>123</v>
      </c>
      <c r="C43" s="13"/>
      <c r="D43" s="14">
        <f t="shared" si="1"/>
        <v>18090</v>
      </c>
      <c r="E43" s="14">
        <f t="shared" si="2"/>
        <v>16100</v>
      </c>
      <c r="F43" s="15">
        <f t="shared" si="0"/>
        <v>0.11</v>
      </c>
      <c r="G43" s="16"/>
      <c r="H43" s="17">
        <v>15075</v>
      </c>
      <c r="I43" s="14">
        <f t="shared" si="3"/>
        <v>13416.75</v>
      </c>
      <c r="J43" s="15">
        <v>0.11</v>
      </c>
      <c r="K43" s="19" t="s">
        <v>315</v>
      </c>
    </row>
    <row r="44" spans="1:11" x14ac:dyDescent="0.25">
      <c r="A44" s="11">
        <v>63347</v>
      </c>
      <c r="B44" s="12" t="s">
        <v>124</v>
      </c>
      <c r="C44" s="13"/>
      <c r="D44" s="14">
        <f t="shared" si="1"/>
        <v>19890</v>
      </c>
      <c r="E44" s="14">
        <f t="shared" si="2"/>
        <v>17700</v>
      </c>
      <c r="F44" s="15">
        <f t="shared" si="0"/>
        <v>0.11</v>
      </c>
      <c r="G44" s="16"/>
      <c r="H44" s="17">
        <v>16575</v>
      </c>
      <c r="I44" s="14">
        <f t="shared" si="3"/>
        <v>14751.75</v>
      </c>
      <c r="J44" s="15">
        <v>0.11</v>
      </c>
      <c r="K44" s="19" t="s">
        <v>315</v>
      </c>
    </row>
    <row r="45" spans="1:11" x14ac:dyDescent="0.25">
      <c r="A45" s="11" t="s">
        <v>125</v>
      </c>
      <c r="B45" s="12" t="s">
        <v>126</v>
      </c>
      <c r="C45" s="13"/>
      <c r="D45" s="14">
        <f t="shared" si="1"/>
        <v>4490.0039999999999</v>
      </c>
      <c r="E45" s="14">
        <f t="shared" si="2"/>
        <v>4000</v>
      </c>
      <c r="F45" s="15">
        <f t="shared" si="0"/>
        <v>0.11</v>
      </c>
      <c r="G45" s="16"/>
      <c r="H45" s="17">
        <v>3741.67</v>
      </c>
      <c r="I45" s="14">
        <f t="shared" si="3"/>
        <v>3330.0862999999999</v>
      </c>
      <c r="J45" s="15">
        <v>0.11</v>
      </c>
      <c r="K45" s="19" t="s">
        <v>315</v>
      </c>
    </row>
    <row r="46" spans="1:11" x14ac:dyDescent="0.25">
      <c r="A46" s="11" t="s">
        <v>127</v>
      </c>
      <c r="B46" s="12" t="s">
        <v>128</v>
      </c>
      <c r="C46" s="13"/>
      <c r="D46" s="14">
        <f t="shared" si="1"/>
        <v>4590</v>
      </c>
      <c r="E46" s="14">
        <f t="shared" si="2"/>
        <v>4090</v>
      </c>
      <c r="F46" s="15">
        <f t="shared" si="0"/>
        <v>0.11</v>
      </c>
      <c r="G46" s="16"/>
      <c r="H46" s="17">
        <v>3825</v>
      </c>
      <c r="I46" s="14">
        <f t="shared" si="3"/>
        <v>3404.25</v>
      </c>
      <c r="J46" s="15">
        <v>0.11</v>
      </c>
      <c r="K46" s="19" t="s">
        <v>315</v>
      </c>
    </row>
    <row r="47" spans="1:11" x14ac:dyDescent="0.25">
      <c r="A47" s="11" t="s">
        <v>129</v>
      </c>
      <c r="B47" s="12" t="s">
        <v>130</v>
      </c>
      <c r="C47" s="13"/>
      <c r="D47" s="14">
        <f t="shared" si="1"/>
        <v>16790.004000000001</v>
      </c>
      <c r="E47" s="14">
        <f t="shared" si="2"/>
        <v>13940</v>
      </c>
      <c r="F47" s="15">
        <f t="shared" si="0"/>
        <v>0.17</v>
      </c>
      <c r="G47" s="16"/>
      <c r="H47" s="17">
        <v>13991.67</v>
      </c>
      <c r="I47" s="14">
        <f t="shared" si="3"/>
        <v>11613.086099999999</v>
      </c>
      <c r="J47" s="15">
        <v>0.17</v>
      </c>
      <c r="K47" s="19"/>
    </row>
    <row r="48" spans="1:11" x14ac:dyDescent="0.25">
      <c r="A48" s="11">
        <v>64131</v>
      </c>
      <c r="B48" s="12" t="s">
        <v>130</v>
      </c>
      <c r="C48" s="13"/>
      <c r="D48" s="14">
        <f t="shared" si="1"/>
        <v>16790.004000000001</v>
      </c>
      <c r="E48" s="14">
        <f t="shared" si="2"/>
        <v>13940</v>
      </c>
      <c r="F48" s="15">
        <f t="shared" si="0"/>
        <v>0.17</v>
      </c>
      <c r="G48" s="16"/>
      <c r="H48" s="17">
        <v>13991.67</v>
      </c>
      <c r="I48" s="14">
        <f t="shared" si="3"/>
        <v>11613.086099999999</v>
      </c>
      <c r="J48" s="15">
        <v>0.17</v>
      </c>
      <c r="K48" s="19"/>
    </row>
    <row r="49" spans="1:11" x14ac:dyDescent="0.25">
      <c r="A49" s="11" t="s">
        <v>131</v>
      </c>
      <c r="B49" s="12" t="s">
        <v>132</v>
      </c>
      <c r="C49" s="13"/>
      <c r="D49" s="14">
        <f t="shared" si="1"/>
        <v>17949.995999999999</v>
      </c>
      <c r="E49" s="14">
        <f t="shared" si="2"/>
        <v>15080</v>
      </c>
      <c r="F49" s="15">
        <f t="shared" si="0"/>
        <v>0.16</v>
      </c>
      <c r="G49" s="16"/>
      <c r="H49" s="17">
        <v>14958.33</v>
      </c>
      <c r="I49" s="14">
        <f t="shared" si="3"/>
        <v>12564.9972</v>
      </c>
      <c r="J49" s="15">
        <v>0.16</v>
      </c>
      <c r="K49" s="19"/>
    </row>
    <row r="50" spans="1:11" x14ac:dyDescent="0.25">
      <c r="A50" s="11">
        <v>64133</v>
      </c>
      <c r="B50" s="12" t="s">
        <v>132</v>
      </c>
      <c r="C50" s="13"/>
      <c r="D50" s="14">
        <f t="shared" si="1"/>
        <v>17949.995999999999</v>
      </c>
      <c r="E50" s="14">
        <f t="shared" si="2"/>
        <v>15080</v>
      </c>
      <c r="F50" s="15">
        <f t="shared" si="0"/>
        <v>0.16</v>
      </c>
      <c r="G50" s="16"/>
      <c r="H50" s="17">
        <v>14958.33</v>
      </c>
      <c r="I50" s="14">
        <f t="shared" si="3"/>
        <v>12564.9972</v>
      </c>
      <c r="J50" s="15">
        <v>0.16</v>
      </c>
      <c r="K50" s="19"/>
    </row>
    <row r="51" spans="1:11" x14ac:dyDescent="0.25">
      <c r="A51" s="11" t="s">
        <v>133</v>
      </c>
      <c r="B51" s="12" t="s">
        <v>134</v>
      </c>
      <c r="C51" s="13"/>
      <c r="D51" s="14">
        <f t="shared" si="1"/>
        <v>19050</v>
      </c>
      <c r="E51" s="14">
        <f t="shared" si="2"/>
        <v>16190</v>
      </c>
      <c r="F51" s="15">
        <f t="shared" si="0"/>
        <v>0.15</v>
      </c>
      <c r="G51" s="16"/>
      <c r="H51" s="17">
        <v>15875</v>
      </c>
      <c r="I51" s="14">
        <f t="shared" si="3"/>
        <v>13493.75</v>
      </c>
      <c r="J51" s="15">
        <v>0.15</v>
      </c>
      <c r="K51" s="19"/>
    </row>
    <row r="52" spans="1:11" x14ac:dyDescent="0.25">
      <c r="A52" s="11">
        <v>64135</v>
      </c>
      <c r="B52" s="12" t="s">
        <v>134</v>
      </c>
      <c r="C52" s="13"/>
      <c r="D52" s="14">
        <f t="shared" si="1"/>
        <v>19050</v>
      </c>
      <c r="E52" s="14">
        <f t="shared" si="2"/>
        <v>16190</v>
      </c>
      <c r="F52" s="15">
        <f t="shared" si="0"/>
        <v>0.15</v>
      </c>
      <c r="G52" s="16"/>
      <c r="H52" s="17">
        <v>15875</v>
      </c>
      <c r="I52" s="14">
        <f t="shared" si="3"/>
        <v>13493.75</v>
      </c>
      <c r="J52" s="15">
        <v>0.15</v>
      </c>
      <c r="K52" s="19"/>
    </row>
    <row r="53" spans="1:11" x14ac:dyDescent="0.25">
      <c r="A53" s="11" t="s">
        <v>135</v>
      </c>
      <c r="B53" s="12" t="s">
        <v>136</v>
      </c>
      <c r="C53" s="13"/>
      <c r="D53" s="14">
        <f t="shared" si="1"/>
        <v>20150.003999999997</v>
      </c>
      <c r="E53" s="14">
        <f t="shared" si="2"/>
        <v>17930</v>
      </c>
      <c r="F53" s="15">
        <f t="shared" si="0"/>
        <v>0.11</v>
      </c>
      <c r="G53" s="16"/>
      <c r="H53" s="17">
        <v>16791.669999999998</v>
      </c>
      <c r="I53" s="14">
        <f t="shared" si="3"/>
        <v>14944.586299999999</v>
      </c>
      <c r="J53" s="15">
        <v>0.11</v>
      </c>
      <c r="K53" s="19"/>
    </row>
    <row r="54" spans="1:11" x14ac:dyDescent="0.25">
      <c r="A54" s="11">
        <v>64137</v>
      </c>
      <c r="B54" s="12" t="s">
        <v>136</v>
      </c>
      <c r="C54" s="13"/>
      <c r="D54" s="14">
        <f t="shared" si="1"/>
        <v>20150.003999999997</v>
      </c>
      <c r="E54" s="14">
        <f t="shared" si="2"/>
        <v>17930</v>
      </c>
      <c r="F54" s="15">
        <f t="shared" si="0"/>
        <v>0.11</v>
      </c>
      <c r="G54" s="16"/>
      <c r="H54" s="17">
        <v>16791.669999999998</v>
      </c>
      <c r="I54" s="14">
        <f t="shared" si="3"/>
        <v>14944.586299999999</v>
      </c>
      <c r="J54" s="15">
        <v>0.11</v>
      </c>
      <c r="K54" s="19"/>
    </row>
    <row r="55" spans="1:11" x14ac:dyDescent="0.25">
      <c r="A55" s="11" t="s">
        <v>137</v>
      </c>
      <c r="B55" s="12" t="s">
        <v>138</v>
      </c>
      <c r="C55" s="13"/>
      <c r="D55" s="14">
        <f t="shared" si="1"/>
        <v>21290.003999999997</v>
      </c>
      <c r="E55" s="14">
        <f t="shared" si="2"/>
        <v>15750</v>
      </c>
      <c r="F55" s="15">
        <f t="shared" si="0"/>
        <v>0.26</v>
      </c>
      <c r="G55" s="16"/>
      <c r="H55" s="17">
        <v>17741.669999999998</v>
      </c>
      <c r="I55" s="14">
        <f t="shared" si="3"/>
        <v>13128.835799999999</v>
      </c>
      <c r="J55" s="15">
        <v>0.26</v>
      </c>
      <c r="K55" s="19"/>
    </row>
    <row r="56" spans="1:11" x14ac:dyDescent="0.25">
      <c r="A56" s="11">
        <v>63420</v>
      </c>
      <c r="B56" s="12" t="s">
        <v>139</v>
      </c>
      <c r="C56" s="13"/>
      <c r="D56" s="14">
        <f t="shared" si="1"/>
        <v>9750</v>
      </c>
      <c r="E56" s="14">
        <f t="shared" si="2"/>
        <v>6730</v>
      </c>
      <c r="F56" s="15">
        <f t="shared" si="0"/>
        <v>0.31</v>
      </c>
      <c r="G56" s="16"/>
      <c r="H56" s="17">
        <v>8125</v>
      </c>
      <c r="I56" s="14">
        <f t="shared" si="3"/>
        <v>5606.25</v>
      </c>
      <c r="J56" s="15">
        <v>0.31</v>
      </c>
      <c r="K56" s="19"/>
    </row>
    <row r="57" spans="1:11" x14ac:dyDescent="0.25">
      <c r="A57" s="11">
        <v>63413</v>
      </c>
      <c r="B57" s="12" t="s">
        <v>140</v>
      </c>
      <c r="C57" s="13"/>
      <c r="D57" s="14">
        <f t="shared" si="1"/>
        <v>16790.004000000001</v>
      </c>
      <c r="E57" s="14">
        <f t="shared" si="2"/>
        <v>13940</v>
      </c>
      <c r="F57" s="15">
        <f t="shared" si="0"/>
        <v>0.17</v>
      </c>
      <c r="G57" s="16"/>
      <c r="H57" s="17">
        <v>13991.67</v>
      </c>
      <c r="I57" s="14">
        <f t="shared" si="3"/>
        <v>11613.086099999999</v>
      </c>
      <c r="J57" s="15">
        <v>0.17</v>
      </c>
      <c r="K57" s="19"/>
    </row>
    <row r="58" spans="1:11" x14ac:dyDescent="0.25">
      <c r="A58" s="11">
        <v>64132</v>
      </c>
      <c r="B58" s="12" t="s">
        <v>140</v>
      </c>
      <c r="C58" s="13"/>
      <c r="D58" s="14">
        <f t="shared" si="1"/>
        <v>16790.004000000001</v>
      </c>
      <c r="E58" s="14">
        <f t="shared" si="2"/>
        <v>13940</v>
      </c>
      <c r="F58" s="15">
        <f t="shared" si="0"/>
        <v>0.17</v>
      </c>
      <c r="G58" s="16"/>
      <c r="H58" s="17">
        <v>13991.67</v>
      </c>
      <c r="I58" s="14">
        <f t="shared" si="3"/>
        <v>11613.086099999999</v>
      </c>
      <c r="J58" s="15">
        <v>0.17</v>
      </c>
      <c r="K58" s="19"/>
    </row>
    <row r="59" spans="1:11" x14ac:dyDescent="0.25">
      <c r="A59" s="11">
        <v>63414</v>
      </c>
      <c r="B59" s="12" t="s">
        <v>141</v>
      </c>
      <c r="C59" s="13"/>
      <c r="D59" s="14">
        <f t="shared" si="1"/>
        <v>17949.995999999999</v>
      </c>
      <c r="E59" s="14">
        <f t="shared" si="2"/>
        <v>15080</v>
      </c>
      <c r="F59" s="15">
        <f t="shared" si="0"/>
        <v>0.16</v>
      </c>
      <c r="G59" s="16"/>
      <c r="H59" s="17">
        <v>14958.33</v>
      </c>
      <c r="I59" s="14">
        <f t="shared" si="3"/>
        <v>12564.9972</v>
      </c>
      <c r="J59" s="15">
        <v>0.16</v>
      </c>
      <c r="K59" s="19"/>
    </row>
    <row r="60" spans="1:11" x14ac:dyDescent="0.25">
      <c r="A60" s="11">
        <v>64134</v>
      </c>
      <c r="B60" s="12" t="s">
        <v>141</v>
      </c>
      <c r="C60" s="13"/>
      <c r="D60" s="14">
        <f t="shared" si="1"/>
        <v>17949.995999999999</v>
      </c>
      <c r="E60" s="14">
        <f t="shared" si="2"/>
        <v>15080</v>
      </c>
      <c r="F60" s="15">
        <f t="shared" si="0"/>
        <v>0.16</v>
      </c>
      <c r="G60" s="16"/>
      <c r="H60" s="17">
        <v>14958.33</v>
      </c>
      <c r="I60" s="14">
        <f t="shared" si="3"/>
        <v>12564.9972</v>
      </c>
      <c r="J60" s="15">
        <v>0.16</v>
      </c>
      <c r="K60" s="19"/>
    </row>
    <row r="61" spans="1:11" x14ac:dyDescent="0.25">
      <c r="A61" s="11">
        <v>63415</v>
      </c>
      <c r="B61" s="12" t="s">
        <v>142</v>
      </c>
      <c r="C61" s="13"/>
      <c r="D61" s="14">
        <f t="shared" si="1"/>
        <v>19050</v>
      </c>
      <c r="E61" s="14">
        <f t="shared" si="2"/>
        <v>16190</v>
      </c>
      <c r="F61" s="15">
        <f t="shared" si="0"/>
        <v>0.15</v>
      </c>
      <c r="G61" s="16"/>
      <c r="H61" s="17">
        <v>15875</v>
      </c>
      <c r="I61" s="14">
        <f t="shared" si="3"/>
        <v>13493.75</v>
      </c>
      <c r="J61" s="15">
        <v>0.15</v>
      </c>
      <c r="K61" s="19"/>
    </row>
    <row r="62" spans="1:11" x14ac:dyDescent="0.25">
      <c r="A62" s="11">
        <v>64136</v>
      </c>
      <c r="B62" s="12" t="s">
        <v>142</v>
      </c>
      <c r="C62" s="13"/>
      <c r="D62" s="14">
        <f t="shared" si="1"/>
        <v>19050</v>
      </c>
      <c r="E62" s="14">
        <f t="shared" si="2"/>
        <v>16190</v>
      </c>
      <c r="F62" s="15">
        <f t="shared" si="0"/>
        <v>0.15</v>
      </c>
      <c r="G62" s="16"/>
      <c r="H62" s="17">
        <v>15875</v>
      </c>
      <c r="I62" s="14">
        <f t="shared" si="3"/>
        <v>13493.75</v>
      </c>
      <c r="J62" s="15">
        <v>0.15</v>
      </c>
      <c r="K62" s="19"/>
    </row>
    <row r="63" spans="1:11" x14ac:dyDescent="0.25">
      <c r="A63" s="11">
        <v>63416</v>
      </c>
      <c r="B63" s="12" t="s">
        <v>143</v>
      </c>
      <c r="C63" s="13"/>
      <c r="D63" s="14">
        <f t="shared" si="1"/>
        <v>20150.003999999997</v>
      </c>
      <c r="E63" s="14">
        <f t="shared" si="2"/>
        <v>17930</v>
      </c>
      <c r="F63" s="15">
        <f t="shared" si="0"/>
        <v>0.11</v>
      </c>
      <c r="G63" s="16"/>
      <c r="H63" s="17">
        <v>16791.669999999998</v>
      </c>
      <c r="I63" s="14">
        <f t="shared" si="3"/>
        <v>14944.586299999999</v>
      </c>
      <c r="J63" s="15">
        <v>0.11</v>
      </c>
      <c r="K63" s="19"/>
    </row>
    <row r="64" spans="1:11" x14ac:dyDescent="0.25">
      <c r="A64" s="11">
        <v>64138</v>
      </c>
      <c r="B64" s="12" t="s">
        <v>143</v>
      </c>
      <c r="C64" s="13"/>
      <c r="D64" s="14">
        <f t="shared" si="1"/>
        <v>20150.003999999997</v>
      </c>
      <c r="E64" s="14">
        <f t="shared" si="2"/>
        <v>17930</v>
      </c>
      <c r="F64" s="15">
        <f t="shared" si="0"/>
        <v>0.11</v>
      </c>
      <c r="G64" s="16"/>
      <c r="H64" s="17">
        <v>16791.669999999998</v>
      </c>
      <c r="I64" s="14">
        <f t="shared" si="3"/>
        <v>14944.586299999999</v>
      </c>
      <c r="J64" s="15">
        <v>0.11</v>
      </c>
      <c r="K64" s="19"/>
    </row>
    <row r="65" spans="1:11" x14ac:dyDescent="0.25">
      <c r="A65" s="11">
        <v>63417</v>
      </c>
      <c r="B65" s="12" t="s">
        <v>144</v>
      </c>
      <c r="C65" s="13"/>
      <c r="D65" s="14">
        <f t="shared" si="1"/>
        <v>21290.003999999997</v>
      </c>
      <c r="E65" s="14">
        <f t="shared" si="2"/>
        <v>15750</v>
      </c>
      <c r="F65" s="15">
        <f t="shared" si="0"/>
        <v>0.26</v>
      </c>
      <c r="G65" s="16"/>
      <c r="H65" s="17">
        <v>17741.669999999998</v>
      </c>
      <c r="I65" s="14">
        <f t="shared" si="3"/>
        <v>13128.835799999999</v>
      </c>
      <c r="J65" s="15">
        <v>0.26</v>
      </c>
      <c r="K65" s="19"/>
    </row>
    <row r="66" spans="1:11" x14ac:dyDescent="0.25">
      <c r="A66" s="11" t="s">
        <v>145</v>
      </c>
      <c r="B66" s="12" t="s">
        <v>146</v>
      </c>
      <c r="C66" s="13"/>
      <c r="D66" s="14">
        <f t="shared" si="1"/>
        <v>10089.995999999999</v>
      </c>
      <c r="E66" s="14">
        <f t="shared" si="2"/>
        <v>7870</v>
      </c>
      <c r="F66" s="15">
        <f t="shared" si="0"/>
        <v>0.22</v>
      </c>
      <c r="G66" s="16"/>
      <c r="H66" s="17">
        <v>8408.33</v>
      </c>
      <c r="I66" s="14">
        <f t="shared" si="3"/>
        <v>6558.4974000000002</v>
      </c>
      <c r="J66" s="15">
        <v>0.22</v>
      </c>
      <c r="K66" s="19"/>
    </row>
    <row r="67" spans="1:11" x14ac:dyDescent="0.25">
      <c r="A67" s="11" t="s">
        <v>147</v>
      </c>
      <c r="B67" s="12" t="s">
        <v>148</v>
      </c>
      <c r="C67" s="13"/>
      <c r="D67" s="14">
        <f t="shared" si="1"/>
        <v>19050</v>
      </c>
      <c r="E67" s="14">
        <f t="shared" si="2"/>
        <v>15620</v>
      </c>
      <c r="F67" s="15">
        <f t="shared" si="0"/>
        <v>0.18</v>
      </c>
      <c r="G67" s="16"/>
      <c r="H67" s="17">
        <v>15875</v>
      </c>
      <c r="I67" s="14">
        <f t="shared" si="3"/>
        <v>13017.500000000002</v>
      </c>
      <c r="J67" s="15">
        <v>0.18</v>
      </c>
      <c r="K67" s="19"/>
    </row>
    <row r="68" spans="1:11" x14ac:dyDescent="0.25">
      <c r="A68" s="11">
        <v>64139</v>
      </c>
      <c r="B68" s="12" t="s">
        <v>148</v>
      </c>
      <c r="C68" s="13"/>
      <c r="D68" s="14">
        <f t="shared" si="1"/>
        <v>19050</v>
      </c>
      <c r="E68" s="14">
        <f t="shared" ref="E68:E131" si="4">ROUND(D68*(1-F68),-1)</f>
        <v>15620</v>
      </c>
      <c r="F68" s="15">
        <f t="shared" si="0"/>
        <v>0.18</v>
      </c>
      <c r="G68" s="16"/>
      <c r="H68" s="17">
        <v>15875</v>
      </c>
      <c r="I68" s="14">
        <f t="shared" ref="I68:I131" si="5">H68*(1-J68)</f>
        <v>13017.500000000002</v>
      </c>
      <c r="J68" s="15">
        <v>0.18</v>
      </c>
      <c r="K68" s="19"/>
    </row>
    <row r="69" spans="1:11" x14ac:dyDescent="0.25">
      <c r="A69" s="11" t="s">
        <v>149</v>
      </c>
      <c r="B69" s="12" t="s">
        <v>150</v>
      </c>
      <c r="C69" s="13"/>
      <c r="D69" s="14">
        <f t="shared" ref="D69:D132" si="6">H69*1.2</f>
        <v>21290.003999999997</v>
      </c>
      <c r="E69" s="14">
        <f t="shared" si="4"/>
        <v>17880</v>
      </c>
      <c r="F69" s="15">
        <f t="shared" ref="F69:F132" si="7">J69</f>
        <v>0.16</v>
      </c>
      <c r="G69" s="16"/>
      <c r="H69" s="17">
        <v>17741.669999999998</v>
      </c>
      <c r="I69" s="14">
        <f t="shared" si="5"/>
        <v>14903.002799999998</v>
      </c>
      <c r="J69" s="15">
        <v>0.16</v>
      </c>
      <c r="K69" s="19"/>
    </row>
    <row r="70" spans="1:11" x14ac:dyDescent="0.25">
      <c r="A70" s="11">
        <v>64140</v>
      </c>
      <c r="B70" s="12" t="s">
        <v>150</v>
      </c>
      <c r="C70" s="13"/>
      <c r="D70" s="14">
        <f t="shared" si="6"/>
        <v>21290.003999999997</v>
      </c>
      <c r="E70" s="14">
        <f t="shared" si="4"/>
        <v>17880</v>
      </c>
      <c r="F70" s="15">
        <f t="shared" si="7"/>
        <v>0.16</v>
      </c>
      <c r="G70" s="16"/>
      <c r="H70" s="17">
        <v>17741.669999999998</v>
      </c>
      <c r="I70" s="14">
        <f t="shared" si="5"/>
        <v>14903.002799999998</v>
      </c>
      <c r="J70" s="15">
        <v>0.16</v>
      </c>
      <c r="K70" s="19"/>
    </row>
    <row r="71" spans="1:11" x14ac:dyDescent="0.25">
      <c r="A71" s="11" t="s">
        <v>151</v>
      </c>
      <c r="B71" s="12" t="s">
        <v>152</v>
      </c>
      <c r="C71" s="13"/>
      <c r="D71" s="14">
        <f t="shared" si="6"/>
        <v>23550</v>
      </c>
      <c r="E71" s="14">
        <f t="shared" si="4"/>
        <v>20250</v>
      </c>
      <c r="F71" s="15">
        <f t="shared" si="7"/>
        <v>0.14000000000000001</v>
      </c>
      <c r="G71" s="16"/>
      <c r="H71" s="17">
        <v>19625</v>
      </c>
      <c r="I71" s="14">
        <f t="shared" si="5"/>
        <v>16877.5</v>
      </c>
      <c r="J71" s="15">
        <v>0.14000000000000001</v>
      </c>
      <c r="K71" s="19"/>
    </row>
    <row r="72" spans="1:11" x14ac:dyDescent="0.25">
      <c r="A72" s="11">
        <v>64141</v>
      </c>
      <c r="B72" s="12" t="s">
        <v>152</v>
      </c>
      <c r="C72" s="13"/>
      <c r="D72" s="14">
        <f t="shared" si="6"/>
        <v>23550</v>
      </c>
      <c r="E72" s="14">
        <f t="shared" si="4"/>
        <v>20250</v>
      </c>
      <c r="F72" s="15">
        <f t="shared" si="7"/>
        <v>0.14000000000000001</v>
      </c>
      <c r="G72" s="16"/>
      <c r="H72" s="17">
        <v>19625</v>
      </c>
      <c r="I72" s="14">
        <f t="shared" si="5"/>
        <v>16877.5</v>
      </c>
      <c r="J72" s="15">
        <v>0.14000000000000001</v>
      </c>
      <c r="K72" s="19"/>
    </row>
    <row r="73" spans="1:11" x14ac:dyDescent="0.25">
      <c r="A73" s="11" t="s">
        <v>153</v>
      </c>
      <c r="B73" s="12" t="s">
        <v>154</v>
      </c>
      <c r="C73" s="13"/>
      <c r="D73" s="14">
        <f t="shared" si="6"/>
        <v>19050</v>
      </c>
      <c r="E73" s="14">
        <f t="shared" si="4"/>
        <v>15620</v>
      </c>
      <c r="F73" s="15">
        <f t="shared" si="7"/>
        <v>0.18</v>
      </c>
      <c r="G73" s="16"/>
      <c r="H73" s="17">
        <v>15875</v>
      </c>
      <c r="I73" s="14">
        <f t="shared" si="5"/>
        <v>13017.500000000002</v>
      </c>
      <c r="J73" s="15">
        <v>0.18</v>
      </c>
      <c r="K73" s="19"/>
    </row>
    <row r="74" spans="1:11" x14ac:dyDescent="0.25">
      <c r="A74" s="11">
        <v>64124</v>
      </c>
      <c r="B74" s="12" t="s">
        <v>154</v>
      </c>
      <c r="C74" s="13"/>
      <c r="D74" s="14">
        <f t="shared" si="6"/>
        <v>19050</v>
      </c>
      <c r="E74" s="14">
        <f t="shared" si="4"/>
        <v>15620</v>
      </c>
      <c r="F74" s="15">
        <f t="shared" si="7"/>
        <v>0.18</v>
      </c>
      <c r="G74" s="16"/>
      <c r="H74" s="17">
        <v>15875</v>
      </c>
      <c r="I74" s="14">
        <f t="shared" si="5"/>
        <v>13017.500000000002</v>
      </c>
      <c r="J74" s="15">
        <v>0.18</v>
      </c>
      <c r="K74" s="19"/>
    </row>
    <row r="75" spans="1:11" x14ac:dyDescent="0.25">
      <c r="A75" s="11" t="s">
        <v>155</v>
      </c>
      <c r="B75" s="12" t="s">
        <v>156</v>
      </c>
      <c r="C75" s="13"/>
      <c r="D75" s="14">
        <f t="shared" si="6"/>
        <v>21290.003999999997</v>
      </c>
      <c r="E75" s="14">
        <f t="shared" si="4"/>
        <v>17880</v>
      </c>
      <c r="F75" s="15">
        <f t="shared" si="7"/>
        <v>0.16</v>
      </c>
      <c r="G75" s="16"/>
      <c r="H75" s="17">
        <v>17741.669999999998</v>
      </c>
      <c r="I75" s="14">
        <f t="shared" si="5"/>
        <v>14903.002799999998</v>
      </c>
      <c r="J75" s="15">
        <v>0.16</v>
      </c>
      <c r="K75" s="19"/>
    </row>
    <row r="76" spans="1:11" x14ac:dyDescent="0.25">
      <c r="A76" s="11">
        <v>64125</v>
      </c>
      <c r="B76" s="12" t="s">
        <v>156</v>
      </c>
      <c r="C76" s="13"/>
      <c r="D76" s="14">
        <f t="shared" si="6"/>
        <v>21290.003999999997</v>
      </c>
      <c r="E76" s="14">
        <f t="shared" si="4"/>
        <v>17880</v>
      </c>
      <c r="F76" s="15">
        <f t="shared" si="7"/>
        <v>0.16</v>
      </c>
      <c r="G76" s="16"/>
      <c r="H76" s="17">
        <v>17741.669999999998</v>
      </c>
      <c r="I76" s="14">
        <f t="shared" si="5"/>
        <v>14903.002799999998</v>
      </c>
      <c r="J76" s="15">
        <v>0.16</v>
      </c>
      <c r="K76" s="19"/>
    </row>
    <row r="77" spans="1:11" x14ac:dyDescent="0.25">
      <c r="A77" s="11" t="s">
        <v>157</v>
      </c>
      <c r="B77" s="12" t="s">
        <v>158</v>
      </c>
      <c r="C77" s="13"/>
      <c r="D77" s="14">
        <f t="shared" si="6"/>
        <v>23550</v>
      </c>
      <c r="E77" s="14">
        <f t="shared" si="4"/>
        <v>20250</v>
      </c>
      <c r="F77" s="15">
        <f t="shared" si="7"/>
        <v>0.14000000000000001</v>
      </c>
      <c r="G77" s="16"/>
      <c r="H77" s="17">
        <v>19625</v>
      </c>
      <c r="I77" s="14">
        <f t="shared" si="5"/>
        <v>16877.5</v>
      </c>
      <c r="J77" s="15">
        <v>0.14000000000000001</v>
      </c>
      <c r="K77" s="19"/>
    </row>
    <row r="78" spans="1:11" x14ac:dyDescent="0.25">
      <c r="A78" s="11">
        <v>64126</v>
      </c>
      <c r="B78" s="12" t="s">
        <v>158</v>
      </c>
      <c r="C78" s="13"/>
      <c r="D78" s="14">
        <f t="shared" si="6"/>
        <v>23550</v>
      </c>
      <c r="E78" s="14">
        <f t="shared" si="4"/>
        <v>20250</v>
      </c>
      <c r="F78" s="15">
        <f t="shared" si="7"/>
        <v>0.14000000000000001</v>
      </c>
      <c r="G78" s="16"/>
      <c r="H78" s="17">
        <v>19625</v>
      </c>
      <c r="I78" s="14">
        <f t="shared" si="5"/>
        <v>16877.5</v>
      </c>
      <c r="J78" s="15">
        <v>0.14000000000000001</v>
      </c>
      <c r="K78" s="19"/>
    </row>
    <row r="79" spans="1:11" x14ac:dyDescent="0.25">
      <c r="A79" s="11" t="s">
        <v>159</v>
      </c>
      <c r="B79" s="12" t="s">
        <v>160</v>
      </c>
      <c r="C79" s="13"/>
      <c r="D79" s="14">
        <f t="shared" si="6"/>
        <v>10089.995999999999</v>
      </c>
      <c r="E79" s="14">
        <f t="shared" si="4"/>
        <v>9080</v>
      </c>
      <c r="F79" s="15">
        <f t="shared" si="7"/>
        <v>0.1</v>
      </c>
      <c r="G79" s="16"/>
      <c r="H79" s="17">
        <v>8408.33</v>
      </c>
      <c r="I79" s="14">
        <f t="shared" si="5"/>
        <v>7567.4970000000003</v>
      </c>
      <c r="J79" s="15">
        <v>0.1</v>
      </c>
      <c r="K79" s="19"/>
    </row>
    <row r="80" spans="1:11" x14ac:dyDescent="0.25">
      <c r="A80" s="11">
        <v>64257</v>
      </c>
      <c r="B80" s="12" t="s">
        <v>160</v>
      </c>
      <c r="C80" s="13"/>
      <c r="D80" s="14">
        <f t="shared" si="6"/>
        <v>10089.995999999999</v>
      </c>
      <c r="E80" s="14">
        <f t="shared" si="4"/>
        <v>9080</v>
      </c>
      <c r="F80" s="15">
        <f t="shared" si="7"/>
        <v>0.1</v>
      </c>
      <c r="G80" s="16"/>
      <c r="H80" s="17">
        <v>8408.33</v>
      </c>
      <c r="I80" s="14">
        <f t="shared" si="5"/>
        <v>7567.4970000000003</v>
      </c>
      <c r="J80" s="15">
        <v>0.1</v>
      </c>
      <c r="K80" s="19"/>
    </row>
    <row r="81" spans="1:11" x14ac:dyDescent="0.25">
      <c r="A81" s="11" t="s">
        <v>161</v>
      </c>
      <c r="B81" s="12" t="s">
        <v>162</v>
      </c>
      <c r="C81" s="13"/>
      <c r="D81" s="14">
        <f t="shared" si="6"/>
        <v>11190</v>
      </c>
      <c r="E81" s="14">
        <f t="shared" si="4"/>
        <v>10070</v>
      </c>
      <c r="F81" s="15">
        <f t="shared" si="7"/>
        <v>0.1</v>
      </c>
      <c r="G81" s="16"/>
      <c r="H81" s="17">
        <v>9325</v>
      </c>
      <c r="I81" s="14">
        <f t="shared" si="5"/>
        <v>8392.5</v>
      </c>
      <c r="J81" s="15">
        <v>0.1</v>
      </c>
      <c r="K81" s="19"/>
    </row>
    <row r="82" spans="1:11" x14ac:dyDescent="0.25">
      <c r="A82" s="11">
        <v>64258</v>
      </c>
      <c r="B82" s="12" t="s">
        <v>162</v>
      </c>
      <c r="C82" s="13"/>
      <c r="D82" s="14">
        <f t="shared" si="6"/>
        <v>11190</v>
      </c>
      <c r="E82" s="14">
        <f t="shared" si="4"/>
        <v>10070</v>
      </c>
      <c r="F82" s="15">
        <f t="shared" si="7"/>
        <v>0.1</v>
      </c>
      <c r="G82" s="16"/>
      <c r="H82" s="17">
        <v>9325</v>
      </c>
      <c r="I82" s="14">
        <f t="shared" si="5"/>
        <v>8392.5</v>
      </c>
      <c r="J82" s="15">
        <v>0.1</v>
      </c>
      <c r="K82" s="19"/>
    </row>
    <row r="83" spans="1:11" x14ac:dyDescent="0.25">
      <c r="A83" s="11" t="s">
        <v>163</v>
      </c>
      <c r="B83" s="12" t="s">
        <v>164</v>
      </c>
      <c r="C83" s="13"/>
      <c r="D83" s="14">
        <f t="shared" si="6"/>
        <v>12650.003999999999</v>
      </c>
      <c r="E83" s="14">
        <f t="shared" si="4"/>
        <v>11390</v>
      </c>
      <c r="F83" s="15">
        <f t="shared" si="7"/>
        <v>0.1</v>
      </c>
      <c r="G83" s="16"/>
      <c r="H83" s="17">
        <v>10541.67</v>
      </c>
      <c r="I83" s="14">
        <f t="shared" si="5"/>
        <v>9487.5030000000006</v>
      </c>
      <c r="J83" s="15">
        <v>0.1</v>
      </c>
      <c r="K83" s="19"/>
    </row>
    <row r="84" spans="1:11" x14ac:dyDescent="0.25">
      <c r="A84" s="11">
        <v>64259</v>
      </c>
      <c r="B84" s="12" t="s">
        <v>164</v>
      </c>
      <c r="C84" s="13"/>
      <c r="D84" s="14">
        <f t="shared" si="6"/>
        <v>12650.003999999999</v>
      </c>
      <c r="E84" s="14">
        <f t="shared" si="4"/>
        <v>11390</v>
      </c>
      <c r="F84" s="15">
        <f t="shared" si="7"/>
        <v>0.1</v>
      </c>
      <c r="G84" s="16"/>
      <c r="H84" s="17">
        <v>10541.67</v>
      </c>
      <c r="I84" s="14">
        <f t="shared" si="5"/>
        <v>9487.5030000000006</v>
      </c>
      <c r="J84" s="15">
        <v>0.1</v>
      </c>
      <c r="K84" s="19"/>
    </row>
    <row r="85" spans="1:11" x14ac:dyDescent="0.25">
      <c r="A85" s="11" t="s">
        <v>165</v>
      </c>
      <c r="B85" s="12" t="s">
        <v>166</v>
      </c>
      <c r="C85" s="13"/>
      <c r="D85" s="14">
        <f t="shared" si="6"/>
        <v>11190</v>
      </c>
      <c r="E85" s="14">
        <f t="shared" si="4"/>
        <v>8950</v>
      </c>
      <c r="F85" s="15">
        <f t="shared" si="7"/>
        <v>0.2</v>
      </c>
      <c r="G85" s="16"/>
      <c r="H85" s="17">
        <v>9325</v>
      </c>
      <c r="I85" s="14">
        <f t="shared" si="5"/>
        <v>7460</v>
      </c>
      <c r="J85" s="15">
        <v>0.2</v>
      </c>
      <c r="K85" s="19"/>
    </row>
    <row r="86" spans="1:11" x14ac:dyDescent="0.25">
      <c r="A86" s="11" t="s">
        <v>167</v>
      </c>
      <c r="B86" s="12" t="s">
        <v>168</v>
      </c>
      <c r="C86" s="13"/>
      <c r="D86" s="14">
        <f t="shared" si="6"/>
        <v>16790.004000000001</v>
      </c>
      <c r="E86" s="14">
        <f t="shared" si="4"/>
        <v>13430</v>
      </c>
      <c r="F86" s="15">
        <f t="shared" si="7"/>
        <v>0.2</v>
      </c>
      <c r="G86" s="16"/>
      <c r="H86" s="17">
        <v>13991.67</v>
      </c>
      <c r="I86" s="14">
        <f t="shared" si="5"/>
        <v>11193.336000000001</v>
      </c>
      <c r="J86" s="15">
        <v>0.2</v>
      </c>
      <c r="K86" s="19"/>
    </row>
    <row r="87" spans="1:11" x14ac:dyDescent="0.25">
      <c r="A87" s="11">
        <v>64127</v>
      </c>
      <c r="B87" s="12" t="s">
        <v>168</v>
      </c>
      <c r="C87" s="13"/>
      <c r="D87" s="14">
        <f t="shared" si="6"/>
        <v>16790.004000000001</v>
      </c>
      <c r="E87" s="14">
        <f t="shared" si="4"/>
        <v>13430</v>
      </c>
      <c r="F87" s="15">
        <f t="shared" si="7"/>
        <v>0.2</v>
      </c>
      <c r="G87" s="16"/>
      <c r="H87" s="17">
        <v>13991.67</v>
      </c>
      <c r="I87" s="14">
        <f t="shared" si="5"/>
        <v>11193.336000000001</v>
      </c>
      <c r="J87" s="15">
        <v>0.2</v>
      </c>
      <c r="K87" s="19"/>
    </row>
    <row r="88" spans="1:11" x14ac:dyDescent="0.25">
      <c r="A88" s="11" t="s">
        <v>169</v>
      </c>
      <c r="B88" s="12" t="s">
        <v>170</v>
      </c>
      <c r="C88" s="13"/>
      <c r="D88" s="14">
        <f t="shared" si="6"/>
        <v>19050</v>
      </c>
      <c r="E88" s="14">
        <f t="shared" si="4"/>
        <v>15240</v>
      </c>
      <c r="F88" s="15">
        <f t="shared" si="7"/>
        <v>0.2</v>
      </c>
      <c r="G88" s="16"/>
      <c r="H88" s="17">
        <v>15875</v>
      </c>
      <c r="I88" s="14">
        <f t="shared" si="5"/>
        <v>12700</v>
      </c>
      <c r="J88" s="15">
        <v>0.2</v>
      </c>
      <c r="K88" s="19"/>
    </row>
    <row r="89" spans="1:11" x14ac:dyDescent="0.25">
      <c r="A89" s="11">
        <v>64128</v>
      </c>
      <c r="B89" s="12" t="s">
        <v>170</v>
      </c>
      <c r="C89" s="13"/>
      <c r="D89" s="14">
        <f t="shared" si="6"/>
        <v>19050</v>
      </c>
      <c r="E89" s="14">
        <f t="shared" si="4"/>
        <v>15240</v>
      </c>
      <c r="F89" s="15">
        <f t="shared" si="7"/>
        <v>0.2</v>
      </c>
      <c r="G89" s="16"/>
      <c r="H89" s="17">
        <v>15875</v>
      </c>
      <c r="I89" s="14">
        <f t="shared" si="5"/>
        <v>12700</v>
      </c>
      <c r="J89" s="15">
        <v>0.2</v>
      </c>
      <c r="K89" s="19"/>
    </row>
    <row r="90" spans="1:11" x14ac:dyDescent="0.25">
      <c r="A90" s="11" t="s">
        <v>171</v>
      </c>
      <c r="B90" s="12" t="s">
        <v>172</v>
      </c>
      <c r="C90" s="13"/>
      <c r="D90" s="14">
        <f t="shared" si="6"/>
        <v>20150.003999999997</v>
      </c>
      <c r="E90" s="14">
        <f t="shared" si="4"/>
        <v>16120</v>
      </c>
      <c r="F90" s="15">
        <f t="shared" si="7"/>
        <v>0.2</v>
      </c>
      <c r="G90" s="16"/>
      <c r="H90" s="17">
        <v>16791.669999999998</v>
      </c>
      <c r="I90" s="14">
        <f t="shared" si="5"/>
        <v>13433.335999999999</v>
      </c>
      <c r="J90" s="15">
        <v>0.2</v>
      </c>
      <c r="K90" s="19"/>
    </row>
    <row r="91" spans="1:11" x14ac:dyDescent="0.25">
      <c r="A91" s="11">
        <v>64129</v>
      </c>
      <c r="B91" s="12" t="s">
        <v>172</v>
      </c>
      <c r="C91" s="13"/>
      <c r="D91" s="14">
        <f t="shared" si="6"/>
        <v>20150.003999999997</v>
      </c>
      <c r="E91" s="14">
        <f t="shared" si="4"/>
        <v>16120</v>
      </c>
      <c r="F91" s="15">
        <f t="shared" si="7"/>
        <v>0.2</v>
      </c>
      <c r="G91" s="16"/>
      <c r="H91" s="17">
        <v>16791.669999999998</v>
      </c>
      <c r="I91" s="14">
        <f t="shared" si="5"/>
        <v>13433.335999999999</v>
      </c>
      <c r="J91" s="15">
        <v>0.2</v>
      </c>
      <c r="K91" s="19"/>
    </row>
    <row r="92" spans="1:11" x14ac:dyDescent="0.25">
      <c r="A92" s="11" t="s">
        <v>173</v>
      </c>
      <c r="B92" s="12" t="s">
        <v>174</v>
      </c>
      <c r="C92" s="13"/>
      <c r="D92" s="14">
        <f t="shared" si="6"/>
        <v>22389.996000000003</v>
      </c>
      <c r="E92" s="14">
        <f t="shared" si="4"/>
        <v>17910</v>
      </c>
      <c r="F92" s="15">
        <f t="shared" si="7"/>
        <v>0.2</v>
      </c>
      <c r="G92" s="16"/>
      <c r="H92" s="17">
        <v>18658.330000000002</v>
      </c>
      <c r="I92" s="14">
        <f t="shared" si="5"/>
        <v>14926.664000000002</v>
      </c>
      <c r="J92" s="15">
        <v>0.2</v>
      </c>
      <c r="K92" s="19"/>
    </row>
    <row r="93" spans="1:11" x14ac:dyDescent="0.25">
      <c r="A93" s="11">
        <v>64130</v>
      </c>
      <c r="B93" s="12" t="s">
        <v>174</v>
      </c>
      <c r="C93" s="13"/>
      <c r="D93" s="14">
        <f t="shared" si="6"/>
        <v>22389.996000000003</v>
      </c>
      <c r="E93" s="14">
        <f t="shared" si="4"/>
        <v>17910</v>
      </c>
      <c r="F93" s="15">
        <f t="shared" si="7"/>
        <v>0.2</v>
      </c>
      <c r="G93" s="16"/>
      <c r="H93" s="17">
        <v>18658.330000000002</v>
      </c>
      <c r="I93" s="14">
        <f t="shared" si="5"/>
        <v>14926.664000000002</v>
      </c>
      <c r="J93" s="15">
        <v>0.2</v>
      </c>
      <c r="K93" s="19"/>
    </row>
    <row r="94" spans="1:11" x14ac:dyDescent="0.25">
      <c r="A94" s="11" t="s">
        <v>175</v>
      </c>
      <c r="B94" s="12" t="s">
        <v>176</v>
      </c>
      <c r="C94" s="13"/>
      <c r="D94" s="14">
        <f t="shared" si="6"/>
        <v>20150.003999999997</v>
      </c>
      <c r="E94" s="14">
        <f t="shared" si="4"/>
        <v>16120</v>
      </c>
      <c r="F94" s="15">
        <f t="shared" si="7"/>
        <v>0.2</v>
      </c>
      <c r="G94" s="16"/>
      <c r="H94" s="17">
        <v>16791.669999999998</v>
      </c>
      <c r="I94" s="14">
        <f t="shared" si="5"/>
        <v>13433.335999999999</v>
      </c>
      <c r="J94" s="15">
        <v>0.2</v>
      </c>
      <c r="K94" s="19"/>
    </row>
    <row r="95" spans="1:11" x14ac:dyDescent="0.25">
      <c r="A95" s="11" t="s">
        <v>177</v>
      </c>
      <c r="B95" s="12" t="s">
        <v>178</v>
      </c>
      <c r="C95" s="13"/>
      <c r="D95" s="14">
        <f t="shared" si="6"/>
        <v>19590</v>
      </c>
      <c r="E95" s="14">
        <f t="shared" si="4"/>
        <v>15670</v>
      </c>
      <c r="F95" s="15">
        <f t="shared" si="7"/>
        <v>0.2</v>
      </c>
      <c r="G95" s="16"/>
      <c r="H95" s="17">
        <v>16325</v>
      </c>
      <c r="I95" s="14">
        <f t="shared" si="5"/>
        <v>13060</v>
      </c>
      <c r="J95" s="15">
        <v>0.2</v>
      </c>
      <c r="K95" s="19"/>
    </row>
    <row r="96" spans="1:11" x14ac:dyDescent="0.25">
      <c r="A96" s="11">
        <v>64070</v>
      </c>
      <c r="B96" s="12" t="s">
        <v>178</v>
      </c>
      <c r="C96" s="13"/>
      <c r="D96" s="14">
        <f t="shared" si="6"/>
        <v>19590</v>
      </c>
      <c r="E96" s="14">
        <f t="shared" si="4"/>
        <v>15670</v>
      </c>
      <c r="F96" s="15">
        <f t="shared" si="7"/>
        <v>0.2</v>
      </c>
      <c r="G96" s="16"/>
      <c r="H96" s="17">
        <v>16325</v>
      </c>
      <c r="I96" s="14">
        <f t="shared" si="5"/>
        <v>13060</v>
      </c>
      <c r="J96" s="15">
        <v>0.2</v>
      </c>
      <c r="K96" s="19"/>
    </row>
    <row r="97" spans="1:11" x14ac:dyDescent="0.25">
      <c r="A97" s="11" t="s">
        <v>179</v>
      </c>
      <c r="B97" s="12" t="s">
        <v>180</v>
      </c>
      <c r="C97" s="13"/>
      <c r="D97" s="14">
        <f t="shared" si="6"/>
        <v>21849.996000000003</v>
      </c>
      <c r="E97" s="14">
        <f t="shared" si="4"/>
        <v>17480</v>
      </c>
      <c r="F97" s="15">
        <f t="shared" si="7"/>
        <v>0.2</v>
      </c>
      <c r="G97" s="16"/>
      <c r="H97" s="17">
        <v>18208.330000000002</v>
      </c>
      <c r="I97" s="14">
        <f t="shared" si="5"/>
        <v>14566.664000000002</v>
      </c>
      <c r="J97" s="15">
        <v>0.2</v>
      </c>
      <c r="K97" s="19"/>
    </row>
    <row r="98" spans="1:11" x14ac:dyDescent="0.25">
      <c r="A98" s="11">
        <v>64071</v>
      </c>
      <c r="B98" s="12" t="s">
        <v>180</v>
      </c>
      <c r="C98" s="13"/>
      <c r="D98" s="14">
        <f t="shared" si="6"/>
        <v>21849.996000000003</v>
      </c>
      <c r="E98" s="14">
        <f t="shared" si="4"/>
        <v>17480</v>
      </c>
      <c r="F98" s="15">
        <f t="shared" si="7"/>
        <v>0.2</v>
      </c>
      <c r="G98" s="16"/>
      <c r="H98" s="17">
        <v>18208.330000000002</v>
      </c>
      <c r="I98" s="14">
        <f t="shared" si="5"/>
        <v>14566.664000000002</v>
      </c>
      <c r="J98" s="15">
        <v>0.2</v>
      </c>
      <c r="K98" s="19"/>
    </row>
    <row r="99" spans="1:11" x14ac:dyDescent="0.25">
      <c r="A99" s="11" t="s">
        <v>181</v>
      </c>
      <c r="B99" s="12" t="s">
        <v>182</v>
      </c>
      <c r="C99" s="13"/>
      <c r="D99" s="14">
        <f t="shared" si="6"/>
        <v>24650.003999999997</v>
      </c>
      <c r="E99" s="14">
        <f t="shared" si="4"/>
        <v>22190</v>
      </c>
      <c r="F99" s="15">
        <f t="shared" si="7"/>
        <v>0.1</v>
      </c>
      <c r="G99" s="16"/>
      <c r="H99" s="17">
        <v>20541.669999999998</v>
      </c>
      <c r="I99" s="14">
        <f t="shared" si="5"/>
        <v>18487.503000000001</v>
      </c>
      <c r="J99" s="15">
        <v>0.1</v>
      </c>
      <c r="K99" s="19"/>
    </row>
    <row r="100" spans="1:11" x14ac:dyDescent="0.25">
      <c r="A100" s="11" t="s">
        <v>183</v>
      </c>
      <c r="B100" s="12" t="s">
        <v>184</v>
      </c>
      <c r="C100" s="13"/>
      <c r="D100" s="14">
        <f t="shared" si="6"/>
        <v>27990</v>
      </c>
      <c r="E100" s="14">
        <f t="shared" si="4"/>
        <v>25190</v>
      </c>
      <c r="F100" s="15">
        <f t="shared" si="7"/>
        <v>0.1</v>
      </c>
      <c r="G100" s="16"/>
      <c r="H100" s="17">
        <v>23325</v>
      </c>
      <c r="I100" s="14">
        <f t="shared" si="5"/>
        <v>20992.5</v>
      </c>
      <c r="J100" s="15">
        <v>0.1</v>
      </c>
      <c r="K100" s="19"/>
    </row>
    <row r="101" spans="1:11" x14ac:dyDescent="0.25">
      <c r="A101" s="11" t="s">
        <v>185</v>
      </c>
      <c r="B101" s="12" t="s">
        <v>186</v>
      </c>
      <c r="C101" s="13"/>
      <c r="D101" s="14">
        <f t="shared" si="6"/>
        <v>24650.003999999997</v>
      </c>
      <c r="E101" s="14">
        <f t="shared" si="4"/>
        <v>22190</v>
      </c>
      <c r="F101" s="15">
        <f t="shared" si="7"/>
        <v>0.1</v>
      </c>
      <c r="G101" s="16"/>
      <c r="H101" s="17">
        <v>20541.669999999998</v>
      </c>
      <c r="I101" s="14">
        <f t="shared" si="5"/>
        <v>18487.503000000001</v>
      </c>
      <c r="J101" s="15">
        <v>0.1</v>
      </c>
      <c r="K101" s="19"/>
    </row>
    <row r="102" spans="1:11" x14ac:dyDescent="0.25">
      <c r="A102" s="11" t="s">
        <v>187</v>
      </c>
      <c r="B102" s="12" t="s">
        <v>188</v>
      </c>
      <c r="C102" s="13"/>
      <c r="D102" s="14">
        <f t="shared" si="6"/>
        <v>21290.003999999997</v>
      </c>
      <c r="E102" s="14">
        <f t="shared" si="4"/>
        <v>17030</v>
      </c>
      <c r="F102" s="15">
        <f t="shared" si="7"/>
        <v>0.2</v>
      </c>
      <c r="G102" s="16"/>
      <c r="H102" s="17">
        <v>17741.669999999998</v>
      </c>
      <c r="I102" s="14">
        <f t="shared" si="5"/>
        <v>14193.335999999999</v>
      </c>
      <c r="J102" s="15">
        <v>0.2</v>
      </c>
      <c r="K102" s="19"/>
    </row>
    <row r="103" spans="1:11" x14ac:dyDescent="0.25">
      <c r="A103" s="11" t="s">
        <v>189</v>
      </c>
      <c r="B103" s="12" t="s">
        <v>190</v>
      </c>
      <c r="C103" s="13"/>
      <c r="D103" s="14">
        <f t="shared" si="6"/>
        <v>23550</v>
      </c>
      <c r="E103" s="14">
        <f t="shared" si="4"/>
        <v>18840</v>
      </c>
      <c r="F103" s="15">
        <f t="shared" si="7"/>
        <v>0.2</v>
      </c>
      <c r="G103" s="16"/>
      <c r="H103" s="17">
        <v>19625</v>
      </c>
      <c r="I103" s="14">
        <f t="shared" si="5"/>
        <v>15700</v>
      </c>
      <c r="J103" s="15">
        <v>0.2</v>
      </c>
      <c r="K103" s="19"/>
    </row>
    <row r="104" spans="1:11" x14ac:dyDescent="0.25">
      <c r="A104" s="11" t="s">
        <v>191</v>
      </c>
      <c r="B104" s="12" t="s">
        <v>192</v>
      </c>
      <c r="C104" s="13"/>
      <c r="D104" s="14">
        <f t="shared" si="6"/>
        <v>7290</v>
      </c>
      <c r="E104" s="14">
        <f t="shared" si="4"/>
        <v>5100</v>
      </c>
      <c r="F104" s="15">
        <f t="shared" si="7"/>
        <v>0.3</v>
      </c>
      <c r="G104" s="16"/>
      <c r="H104" s="17">
        <v>6075</v>
      </c>
      <c r="I104" s="14">
        <f t="shared" si="5"/>
        <v>4252.5</v>
      </c>
      <c r="J104" s="15">
        <v>0.3</v>
      </c>
      <c r="K104" s="19"/>
    </row>
    <row r="105" spans="1:11" x14ac:dyDescent="0.25">
      <c r="A105" s="11" t="s">
        <v>193</v>
      </c>
      <c r="B105" s="12" t="s">
        <v>194</v>
      </c>
      <c r="C105" s="13"/>
      <c r="D105" s="14">
        <f t="shared" si="6"/>
        <v>7850.0039999999999</v>
      </c>
      <c r="E105" s="14">
        <f t="shared" si="4"/>
        <v>5500</v>
      </c>
      <c r="F105" s="15">
        <f t="shared" si="7"/>
        <v>0.3</v>
      </c>
      <c r="G105" s="16"/>
      <c r="H105" s="17">
        <v>6541.67</v>
      </c>
      <c r="I105" s="14">
        <f t="shared" si="5"/>
        <v>4579.1689999999999</v>
      </c>
      <c r="J105" s="15">
        <v>0.3</v>
      </c>
      <c r="K105" s="19"/>
    </row>
    <row r="106" spans="1:11" x14ac:dyDescent="0.25">
      <c r="A106" s="11" t="s">
        <v>195</v>
      </c>
      <c r="B106" s="12" t="s">
        <v>196</v>
      </c>
      <c r="C106" s="13"/>
      <c r="D106" s="14">
        <f t="shared" si="6"/>
        <v>5150.0039999999999</v>
      </c>
      <c r="E106" s="14">
        <f t="shared" si="4"/>
        <v>3610</v>
      </c>
      <c r="F106" s="15">
        <f t="shared" si="7"/>
        <v>0.3</v>
      </c>
      <c r="G106" s="16"/>
      <c r="H106" s="17">
        <v>4291.67</v>
      </c>
      <c r="I106" s="14">
        <f t="shared" si="5"/>
        <v>3004.1689999999999</v>
      </c>
      <c r="J106" s="15">
        <v>0.3</v>
      </c>
      <c r="K106" s="19"/>
    </row>
    <row r="107" spans="1:11" x14ac:dyDescent="0.25">
      <c r="A107" s="11" t="s">
        <v>197</v>
      </c>
      <c r="B107" s="12" t="s">
        <v>198</v>
      </c>
      <c r="C107" s="13"/>
      <c r="D107" s="14">
        <f t="shared" si="6"/>
        <v>4250.0039999999999</v>
      </c>
      <c r="E107" s="14">
        <f t="shared" si="4"/>
        <v>2980</v>
      </c>
      <c r="F107" s="15">
        <f t="shared" si="7"/>
        <v>0.3</v>
      </c>
      <c r="G107" s="16"/>
      <c r="H107" s="17">
        <v>3541.67</v>
      </c>
      <c r="I107" s="14">
        <f t="shared" si="5"/>
        <v>2479.1689999999999</v>
      </c>
      <c r="J107" s="15">
        <v>0.3</v>
      </c>
      <c r="K107" s="19"/>
    </row>
    <row r="108" spans="1:11" x14ac:dyDescent="0.25">
      <c r="A108" s="11" t="s">
        <v>199</v>
      </c>
      <c r="B108" s="12" t="s">
        <v>200</v>
      </c>
      <c r="C108" s="13"/>
      <c r="D108" s="14">
        <f t="shared" si="6"/>
        <v>4490.0039999999999</v>
      </c>
      <c r="E108" s="14">
        <f t="shared" si="4"/>
        <v>3140</v>
      </c>
      <c r="F108" s="15">
        <f t="shared" si="7"/>
        <v>0.3</v>
      </c>
      <c r="G108" s="16"/>
      <c r="H108" s="17">
        <v>3741.67</v>
      </c>
      <c r="I108" s="14">
        <f t="shared" si="5"/>
        <v>2619.1689999999999</v>
      </c>
      <c r="J108" s="15">
        <v>0.3</v>
      </c>
      <c r="K108" s="19"/>
    </row>
    <row r="109" spans="1:11" x14ac:dyDescent="0.25">
      <c r="A109" s="11" t="s">
        <v>201</v>
      </c>
      <c r="B109" s="12" t="s">
        <v>202</v>
      </c>
      <c r="C109" s="13"/>
      <c r="D109" s="14">
        <f t="shared" si="6"/>
        <v>5589.9960000000001</v>
      </c>
      <c r="E109" s="14">
        <f t="shared" si="4"/>
        <v>3910</v>
      </c>
      <c r="F109" s="15">
        <f t="shared" si="7"/>
        <v>0.3</v>
      </c>
      <c r="G109" s="16"/>
      <c r="H109" s="17">
        <v>4658.33</v>
      </c>
      <c r="I109" s="14">
        <f t="shared" si="5"/>
        <v>3260.8309999999997</v>
      </c>
      <c r="J109" s="15">
        <v>0.3</v>
      </c>
      <c r="K109" s="19"/>
    </row>
    <row r="110" spans="1:11" x14ac:dyDescent="0.25">
      <c r="A110" s="11" t="s">
        <v>203</v>
      </c>
      <c r="B110" s="12" t="s">
        <v>204</v>
      </c>
      <c r="C110" s="13"/>
      <c r="D110" s="14">
        <f t="shared" si="6"/>
        <v>6750</v>
      </c>
      <c r="E110" s="14">
        <f t="shared" si="4"/>
        <v>4730</v>
      </c>
      <c r="F110" s="15">
        <f t="shared" si="7"/>
        <v>0.3</v>
      </c>
      <c r="G110" s="16"/>
      <c r="H110" s="17">
        <v>5625</v>
      </c>
      <c r="I110" s="14">
        <f t="shared" si="5"/>
        <v>3937.4999999999995</v>
      </c>
      <c r="J110" s="15">
        <v>0.3</v>
      </c>
      <c r="K110" s="19"/>
    </row>
    <row r="111" spans="1:11" x14ac:dyDescent="0.25">
      <c r="A111" s="11" t="s">
        <v>205</v>
      </c>
      <c r="B111" s="12" t="s">
        <v>206</v>
      </c>
      <c r="C111" s="13"/>
      <c r="D111" s="14">
        <f t="shared" si="6"/>
        <v>7290</v>
      </c>
      <c r="E111" s="14">
        <f t="shared" si="4"/>
        <v>5100</v>
      </c>
      <c r="F111" s="15">
        <f t="shared" si="7"/>
        <v>0.3</v>
      </c>
      <c r="G111" s="16"/>
      <c r="H111" s="17">
        <v>6075</v>
      </c>
      <c r="I111" s="14">
        <f t="shared" si="5"/>
        <v>4252.5</v>
      </c>
      <c r="J111" s="15">
        <v>0.3</v>
      </c>
      <c r="K111" s="19"/>
    </row>
    <row r="112" spans="1:11" x14ac:dyDescent="0.25">
      <c r="A112" s="11" t="s">
        <v>207</v>
      </c>
      <c r="B112" s="12" t="s">
        <v>208</v>
      </c>
      <c r="C112" s="13"/>
      <c r="D112" s="14">
        <f t="shared" si="6"/>
        <v>13449.995999999999</v>
      </c>
      <c r="E112" s="14">
        <f t="shared" si="4"/>
        <v>10090</v>
      </c>
      <c r="F112" s="15">
        <f t="shared" si="7"/>
        <v>0.25</v>
      </c>
      <c r="G112" s="16"/>
      <c r="H112" s="17">
        <v>11208.33</v>
      </c>
      <c r="I112" s="14">
        <f t="shared" si="5"/>
        <v>8406.2474999999995</v>
      </c>
      <c r="J112" s="15">
        <v>0.25</v>
      </c>
      <c r="K112" s="19"/>
    </row>
    <row r="113" spans="1:11" x14ac:dyDescent="0.25">
      <c r="A113" s="11" t="s">
        <v>209</v>
      </c>
      <c r="B113" s="12" t="s">
        <v>210</v>
      </c>
      <c r="C113" s="13"/>
      <c r="D113" s="14">
        <f t="shared" si="6"/>
        <v>15690</v>
      </c>
      <c r="E113" s="14">
        <f t="shared" si="4"/>
        <v>11770</v>
      </c>
      <c r="F113" s="15">
        <f t="shared" si="7"/>
        <v>0.25</v>
      </c>
      <c r="G113" s="16"/>
      <c r="H113" s="17">
        <v>13075</v>
      </c>
      <c r="I113" s="14">
        <f t="shared" si="5"/>
        <v>9806.25</v>
      </c>
      <c r="J113" s="15">
        <v>0.25</v>
      </c>
      <c r="K113" s="19"/>
    </row>
    <row r="114" spans="1:11" x14ac:dyDescent="0.25">
      <c r="A114" s="11" t="s">
        <v>211</v>
      </c>
      <c r="B114" s="12" t="s">
        <v>212</v>
      </c>
      <c r="C114" s="13"/>
      <c r="D114" s="14">
        <f t="shared" si="6"/>
        <v>17349.995999999999</v>
      </c>
      <c r="E114" s="14">
        <f t="shared" si="4"/>
        <v>14750</v>
      </c>
      <c r="F114" s="15">
        <f t="shared" si="7"/>
        <v>0.15</v>
      </c>
      <c r="G114" s="16"/>
      <c r="H114" s="17">
        <v>14458.33</v>
      </c>
      <c r="I114" s="14">
        <f t="shared" si="5"/>
        <v>12289.5805</v>
      </c>
      <c r="J114" s="15">
        <v>0.15</v>
      </c>
      <c r="K114" s="19"/>
    </row>
    <row r="115" spans="1:11" x14ac:dyDescent="0.25">
      <c r="A115" s="11" t="s">
        <v>213</v>
      </c>
      <c r="B115" s="12" t="s">
        <v>214</v>
      </c>
      <c r="C115" s="13"/>
      <c r="D115" s="14">
        <f t="shared" si="6"/>
        <v>13989.995999999999</v>
      </c>
      <c r="E115" s="14">
        <f t="shared" si="4"/>
        <v>11890</v>
      </c>
      <c r="F115" s="15">
        <f t="shared" si="7"/>
        <v>0.15</v>
      </c>
      <c r="G115" s="16"/>
      <c r="H115" s="17">
        <v>11658.33</v>
      </c>
      <c r="I115" s="14">
        <f t="shared" si="5"/>
        <v>9909.5805</v>
      </c>
      <c r="J115" s="15">
        <v>0.15</v>
      </c>
      <c r="K115" s="19"/>
    </row>
    <row r="116" spans="1:11" x14ac:dyDescent="0.25">
      <c r="A116" s="11" t="s">
        <v>215</v>
      </c>
      <c r="B116" s="12" t="s">
        <v>216</v>
      </c>
      <c r="C116" s="13"/>
      <c r="D116" s="14">
        <f t="shared" si="6"/>
        <v>15690</v>
      </c>
      <c r="E116" s="14">
        <f t="shared" si="4"/>
        <v>12080</v>
      </c>
      <c r="F116" s="15">
        <f t="shared" si="7"/>
        <v>0.23</v>
      </c>
      <c r="G116" s="16"/>
      <c r="H116" s="17">
        <v>13075</v>
      </c>
      <c r="I116" s="14">
        <f t="shared" si="5"/>
        <v>10067.75</v>
      </c>
      <c r="J116" s="15">
        <v>0.23</v>
      </c>
      <c r="K116" s="19"/>
    </row>
    <row r="117" spans="1:11" x14ac:dyDescent="0.25">
      <c r="A117" s="11" t="s">
        <v>217</v>
      </c>
      <c r="B117" s="12" t="s">
        <v>218</v>
      </c>
      <c r="C117" s="13"/>
      <c r="D117" s="14">
        <f t="shared" si="6"/>
        <v>17949.995999999999</v>
      </c>
      <c r="E117" s="14">
        <f t="shared" si="4"/>
        <v>13820</v>
      </c>
      <c r="F117" s="15">
        <f t="shared" si="7"/>
        <v>0.23</v>
      </c>
      <c r="G117" s="16"/>
      <c r="H117" s="17">
        <v>14958.33</v>
      </c>
      <c r="I117" s="14">
        <f t="shared" si="5"/>
        <v>11517.9141</v>
      </c>
      <c r="J117" s="15">
        <v>0.23</v>
      </c>
      <c r="K117" s="19"/>
    </row>
    <row r="118" spans="1:11" x14ac:dyDescent="0.25">
      <c r="A118" s="11" t="s">
        <v>219</v>
      </c>
      <c r="B118" s="12" t="s">
        <v>220</v>
      </c>
      <c r="C118" s="13"/>
      <c r="D118" s="14">
        <f t="shared" si="6"/>
        <v>7290</v>
      </c>
      <c r="E118" s="14">
        <f t="shared" si="4"/>
        <v>5610</v>
      </c>
      <c r="F118" s="15">
        <f t="shared" si="7"/>
        <v>0.23</v>
      </c>
      <c r="G118" s="16"/>
      <c r="H118" s="17">
        <v>6075</v>
      </c>
      <c r="I118" s="14">
        <f t="shared" si="5"/>
        <v>4677.75</v>
      </c>
      <c r="J118" s="15">
        <v>0.23</v>
      </c>
      <c r="K118" s="19"/>
    </row>
    <row r="119" spans="1:11" x14ac:dyDescent="0.25">
      <c r="A119" s="11">
        <v>64142</v>
      </c>
      <c r="B119" s="12" t="s">
        <v>221</v>
      </c>
      <c r="C119" s="13"/>
      <c r="D119" s="14">
        <f t="shared" si="6"/>
        <v>11190</v>
      </c>
      <c r="E119" s="14">
        <f t="shared" si="4"/>
        <v>8730</v>
      </c>
      <c r="F119" s="15">
        <f t="shared" si="7"/>
        <v>0.22</v>
      </c>
      <c r="G119" s="16"/>
      <c r="H119" s="17">
        <v>9325</v>
      </c>
      <c r="I119" s="14">
        <f t="shared" si="5"/>
        <v>7273.5</v>
      </c>
      <c r="J119" s="15">
        <v>0.22</v>
      </c>
      <c r="K119" s="19"/>
    </row>
    <row r="120" spans="1:11" x14ac:dyDescent="0.25">
      <c r="A120" s="11">
        <v>64143</v>
      </c>
      <c r="B120" s="12" t="s">
        <v>222</v>
      </c>
      <c r="C120" s="13"/>
      <c r="D120" s="14">
        <f t="shared" si="6"/>
        <v>13449.995999999999</v>
      </c>
      <c r="E120" s="14">
        <f t="shared" si="4"/>
        <v>11160</v>
      </c>
      <c r="F120" s="15">
        <f t="shared" si="7"/>
        <v>0.17</v>
      </c>
      <c r="G120" s="16"/>
      <c r="H120" s="17">
        <v>11208.33</v>
      </c>
      <c r="I120" s="14">
        <f t="shared" si="5"/>
        <v>9302.9138999999996</v>
      </c>
      <c r="J120" s="15">
        <v>0.17</v>
      </c>
      <c r="K120" s="19"/>
    </row>
    <row r="121" spans="1:11" x14ac:dyDescent="0.25">
      <c r="A121" s="11">
        <v>64144</v>
      </c>
      <c r="B121" s="12" t="s">
        <v>223</v>
      </c>
      <c r="C121" s="13"/>
      <c r="D121" s="14">
        <f t="shared" si="6"/>
        <v>14550</v>
      </c>
      <c r="E121" s="14">
        <f t="shared" si="4"/>
        <v>12370</v>
      </c>
      <c r="F121" s="15">
        <f t="shared" si="7"/>
        <v>0.15</v>
      </c>
      <c r="G121" s="16"/>
      <c r="H121" s="17">
        <v>12125</v>
      </c>
      <c r="I121" s="14">
        <f t="shared" si="5"/>
        <v>10306.25</v>
      </c>
      <c r="J121" s="15">
        <v>0.15</v>
      </c>
      <c r="K121" s="19"/>
    </row>
    <row r="122" spans="1:11" x14ac:dyDescent="0.25">
      <c r="A122" s="11">
        <v>64145</v>
      </c>
      <c r="B122" s="12" t="s">
        <v>224</v>
      </c>
      <c r="C122" s="13"/>
      <c r="D122" s="14">
        <f t="shared" si="6"/>
        <v>15690</v>
      </c>
      <c r="E122" s="14">
        <f t="shared" si="4"/>
        <v>13490</v>
      </c>
      <c r="F122" s="15">
        <f t="shared" si="7"/>
        <v>0.14000000000000001</v>
      </c>
      <c r="G122" s="16"/>
      <c r="H122" s="17">
        <v>13075</v>
      </c>
      <c r="I122" s="14">
        <f t="shared" si="5"/>
        <v>11244.5</v>
      </c>
      <c r="J122" s="15">
        <v>0.14000000000000001</v>
      </c>
      <c r="K122" s="19"/>
    </row>
    <row r="123" spans="1:11" x14ac:dyDescent="0.25">
      <c r="A123" s="11">
        <v>64150</v>
      </c>
      <c r="B123" s="12" t="s">
        <v>225</v>
      </c>
      <c r="C123" s="13"/>
      <c r="D123" s="14">
        <f t="shared" si="6"/>
        <v>13449.995999999999</v>
      </c>
      <c r="E123" s="14">
        <f t="shared" si="4"/>
        <v>11030</v>
      </c>
      <c r="F123" s="15">
        <f t="shared" si="7"/>
        <v>0.18</v>
      </c>
      <c r="G123" s="16"/>
      <c r="H123" s="17">
        <v>11208.33</v>
      </c>
      <c r="I123" s="14">
        <f t="shared" si="5"/>
        <v>9190.8306000000011</v>
      </c>
      <c r="J123" s="15">
        <v>0.18</v>
      </c>
      <c r="K123" s="19"/>
    </row>
    <row r="124" spans="1:11" x14ac:dyDescent="0.25">
      <c r="A124" s="11">
        <v>64153</v>
      </c>
      <c r="B124" s="12" t="s">
        <v>226</v>
      </c>
      <c r="C124" s="13"/>
      <c r="D124" s="14">
        <f t="shared" si="6"/>
        <v>12350.003999999999</v>
      </c>
      <c r="E124" s="14">
        <f t="shared" si="4"/>
        <v>9880</v>
      </c>
      <c r="F124" s="15">
        <f t="shared" si="7"/>
        <v>0.2</v>
      </c>
      <c r="G124" s="16"/>
      <c r="H124" s="17">
        <v>10291.67</v>
      </c>
      <c r="I124" s="14">
        <f t="shared" si="5"/>
        <v>8233.3360000000011</v>
      </c>
      <c r="J124" s="15">
        <v>0.2</v>
      </c>
      <c r="K124" s="19"/>
    </row>
    <row r="125" spans="1:11" x14ac:dyDescent="0.25">
      <c r="A125" s="11">
        <v>64154</v>
      </c>
      <c r="B125" s="12" t="s">
        <v>227</v>
      </c>
      <c r="C125" s="13"/>
      <c r="D125" s="14">
        <f t="shared" si="6"/>
        <v>14550</v>
      </c>
      <c r="E125" s="14">
        <f t="shared" si="4"/>
        <v>11200</v>
      </c>
      <c r="F125" s="15">
        <f t="shared" si="7"/>
        <v>0.23</v>
      </c>
      <c r="G125" s="16"/>
      <c r="H125" s="17">
        <v>12125</v>
      </c>
      <c r="I125" s="14">
        <f t="shared" si="5"/>
        <v>9336.25</v>
      </c>
      <c r="J125" s="15">
        <v>0.23</v>
      </c>
      <c r="K125" s="19"/>
    </row>
    <row r="126" spans="1:11" x14ac:dyDescent="0.25">
      <c r="A126" s="11">
        <v>64155</v>
      </c>
      <c r="B126" s="12" t="s">
        <v>228</v>
      </c>
      <c r="C126" s="13"/>
      <c r="D126" s="14">
        <f t="shared" si="6"/>
        <v>15690</v>
      </c>
      <c r="E126" s="14">
        <f t="shared" si="4"/>
        <v>12400</v>
      </c>
      <c r="F126" s="15">
        <f t="shared" si="7"/>
        <v>0.21</v>
      </c>
      <c r="G126" s="16"/>
      <c r="H126" s="17">
        <v>13075</v>
      </c>
      <c r="I126" s="14">
        <f t="shared" si="5"/>
        <v>10329.25</v>
      </c>
      <c r="J126" s="15">
        <v>0.21</v>
      </c>
      <c r="K126" s="19"/>
    </row>
    <row r="127" spans="1:11" x14ac:dyDescent="0.25">
      <c r="A127" s="11">
        <v>64152</v>
      </c>
      <c r="B127" s="12" t="s">
        <v>229</v>
      </c>
      <c r="C127" s="13"/>
      <c r="D127" s="14">
        <f t="shared" si="6"/>
        <v>14550</v>
      </c>
      <c r="E127" s="14">
        <f t="shared" si="4"/>
        <v>10910</v>
      </c>
      <c r="F127" s="15">
        <f t="shared" si="7"/>
        <v>0.25</v>
      </c>
      <c r="G127" s="16"/>
      <c r="H127" s="17">
        <v>12125</v>
      </c>
      <c r="I127" s="14">
        <f t="shared" si="5"/>
        <v>9093.75</v>
      </c>
      <c r="J127" s="15">
        <v>0.25</v>
      </c>
      <c r="K127" s="19"/>
    </row>
    <row r="128" spans="1:11" x14ac:dyDescent="0.25">
      <c r="A128" s="11">
        <v>64148</v>
      </c>
      <c r="B128" s="12" t="s">
        <v>230</v>
      </c>
      <c r="C128" s="13"/>
      <c r="D128" s="14">
        <f t="shared" si="6"/>
        <v>16790.004000000001</v>
      </c>
      <c r="E128" s="14">
        <f t="shared" si="4"/>
        <v>13430</v>
      </c>
      <c r="F128" s="15">
        <f t="shared" si="7"/>
        <v>0.2</v>
      </c>
      <c r="G128" s="16"/>
      <c r="H128" s="17">
        <v>13991.67</v>
      </c>
      <c r="I128" s="14">
        <f t="shared" si="5"/>
        <v>11193.336000000001</v>
      </c>
      <c r="J128" s="15">
        <v>0.2</v>
      </c>
      <c r="K128" s="19" t="s">
        <v>315</v>
      </c>
    </row>
    <row r="129" spans="1:11" x14ac:dyDescent="0.25">
      <c r="A129" s="11" t="s">
        <v>231</v>
      </c>
      <c r="B129" s="12" t="s">
        <v>232</v>
      </c>
      <c r="C129" s="13"/>
      <c r="D129" s="14">
        <f t="shared" si="6"/>
        <v>5589.9960000000001</v>
      </c>
      <c r="E129" s="14">
        <f t="shared" si="4"/>
        <v>4750</v>
      </c>
      <c r="F129" s="15">
        <f t="shared" si="7"/>
        <v>0.15</v>
      </c>
      <c r="G129" s="16"/>
      <c r="H129" s="17">
        <v>4658.33</v>
      </c>
      <c r="I129" s="14">
        <f t="shared" si="5"/>
        <v>3959.5805</v>
      </c>
      <c r="J129" s="15">
        <v>0.15</v>
      </c>
      <c r="K129" s="19"/>
    </row>
    <row r="130" spans="1:11" x14ac:dyDescent="0.25">
      <c r="A130" s="11" t="s">
        <v>233</v>
      </c>
      <c r="B130" s="12" t="s">
        <v>234</v>
      </c>
      <c r="C130" s="13"/>
      <c r="D130" s="14">
        <f t="shared" si="6"/>
        <v>17349.995999999999</v>
      </c>
      <c r="E130" s="14">
        <f t="shared" si="4"/>
        <v>14750</v>
      </c>
      <c r="F130" s="15">
        <f t="shared" si="7"/>
        <v>0.15</v>
      </c>
      <c r="G130" s="16"/>
      <c r="H130" s="17">
        <v>14458.33</v>
      </c>
      <c r="I130" s="14">
        <f t="shared" si="5"/>
        <v>12289.5805</v>
      </c>
      <c r="J130" s="15">
        <v>0.15</v>
      </c>
      <c r="K130" s="19"/>
    </row>
    <row r="131" spans="1:11" x14ac:dyDescent="0.25">
      <c r="A131" s="11" t="s">
        <v>235</v>
      </c>
      <c r="B131" s="12" t="s">
        <v>236</v>
      </c>
      <c r="C131" s="13"/>
      <c r="D131" s="14">
        <f t="shared" si="6"/>
        <v>18590.004000000001</v>
      </c>
      <c r="E131" s="14">
        <f t="shared" si="4"/>
        <v>15800</v>
      </c>
      <c r="F131" s="15">
        <f t="shared" si="7"/>
        <v>0.15</v>
      </c>
      <c r="G131" s="16"/>
      <c r="H131" s="17">
        <v>15491.67</v>
      </c>
      <c r="I131" s="14">
        <f t="shared" si="5"/>
        <v>13167.9195</v>
      </c>
      <c r="J131" s="15">
        <v>0.15</v>
      </c>
      <c r="K131" s="19"/>
    </row>
    <row r="132" spans="1:11" x14ac:dyDescent="0.25">
      <c r="A132" s="11" t="s">
        <v>237</v>
      </c>
      <c r="B132" s="12" t="s">
        <v>238</v>
      </c>
      <c r="C132" s="13"/>
      <c r="D132" s="14">
        <f t="shared" si="6"/>
        <v>16250.003999999999</v>
      </c>
      <c r="E132" s="14">
        <f t="shared" ref="E132:E185" si="8">ROUND(D132*(1-F132),-1)</f>
        <v>13810</v>
      </c>
      <c r="F132" s="15">
        <f t="shared" si="7"/>
        <v>0.15</v>
      </c>
      <c r="G132" s="16"/>
      <c r="H132" s="17">
        <v>13541.67</v>
      </c>
      <c r="I132" s="14">
        <f t="shared" ref="I132:I185" si="9">H132*(1-J132)</f>
        <v>11510.4195</v>
      </c>
      <c r="J132" s="15">
        <v>0.15</v>
      </c>
      <c r="K132" s="19"/>
    </row>
    <row r="133" spans="1:11" x14ac:dyDescent="0.25">
      <c r="A133" s="11" t="s">
        <v>239</v>
      </c>
      <c r="B133" s="12" t="s">
        <v>240</v>
      </c>
      <c r="C133" s="13"/>
      <c r="D133" s="14">
        <f t="shared" ref="D133:D185" si="10">H133*1.2</f>
        <v>8049.9959999999992</v>
      </c>
      <c r="E133" s="14">
        <f t="shared" si="8"/>
        <v>6120</v>
      </c>
      <c r="F133" s="15">
        <f t="shared" ref="F133:F185" si="11">J133</f>
        <v>0.24</v>
      </c>
      <c r="G133" s="16"/>
      <c r="H133" s="17">
        <v>6708.33</v>
      </c>
      <c r="I133" s="14">
        <f t="shared" si="9"/>
        <v>5098.3307999999997</v>
      </c>
      <c r="J133" s="15">
        <v>0.24</v>
      </c>
      <c r="K133" s="19"/>
    </row>
    <row r="134" spans="1:11" x14ac:dyDescent="0.25">
      <c r="A134" s="11" t="s">
        <v>241</v>
      </c>
      <c r="B134" s="12" t="s">
        <v>242</v>
      </c>
      <c r="C134" s="13"/>
      <c r="D134" s="14">
        <f t="shared" si="10"/>
        <v>8390.003999999999</v>
      </c>
      <c r="E134" s="14">
        <f t="shared" si="8"/>
        <v>6710</v>
      </c>
      <c r="F134" s="15">
        <f t="shared" si="11"/>
        <v>0.2</v>
      </c>
      <c r="G134" s="16"/>
      <c r="H134" s="17">
        <v>6991.67</v>
      </c>
      <c r="I134" s="14">
        <f t="shared" si="9"/>
        <v>5593.3360000000002</v>
      </c>
      <c r="J134" s="15">
        <v>0.2</v>
      </c>
      <c r="K134" s="19"/>
    </row>
    <row r="135" spans="1:11" x14ac:dyDescent="0.25">
      <c r="A135" s="11" t="s">
        <v>243</v>
      </c>
      <c r="B135" s="12" t="s">
        <v>244</v>
      </c>
      <c r="C135" s="13"/>
      <c r="D135" s="14">
        <f t="shared" si="10"/>
        <v>11190</v>
      </c>
      <c r="E135" s="14">
        <f t="shared" si="8"/>
        <v>7830</v>
      </c>
      <c r="F135" s="15">
        <f t="shared" si="11"/>
        <v>0.3</v>
      </c>
      <c r="G135" s="16"/>
      <c r="H135" s="17">
        <v>9325</v>
      </c>
      <c r="I135" s="14">
        <f t="shared" si="9"/>
        <v>6527.5</v>
      </c>
      <c r="J135" s="15">
        <v>0.3</v>
      </c>
      <c r="K135" s="19"/>
    </row>
    <row r="136" spans="1:11" x14ac:dyDescent="0.25">
      <c r="A136" s="11" t="s">
        <v>245</v>
      </c>
      <c r="B136" s="12" t="s">
        <v>246</v>
      </c>
      <c r="C136" s="13"/>
      <c r="D136" s="14">
        <f t="shared" si="10"/>
        <v>13449.995999999999</v>
      </c>
      <c r="E136" s="14">
        <f t="shared" si="8"/>
        <v>9010</v>
      </c>
      <c r="F136" s="15">
        <f t="shared" si="11"/>
        <v>0.33</v>
      </c>
      <c r="G136" s="16"/>
      <c r="H136" s="17">
        <v>11208.33</v>
      </c>
      <c r="I136" s="14">
        <f t="shared" si="9"/>
        <v>7509.5810999999994</v>
      </c>
      <c r="J136" s="15">
        <v>0.33</v>
      </c>
      <c r="K136" s="19"/>
    </row>
    <row r="137" spans="1:11" x14ac:dyDescent="0.25">
      <c r="A137" s="11" t="s">
        <v>247</v>
      </c>
      <c r="B137" s="12" t="s">
        <v>248</v>
      </c>
      <c r="C137" s="13"/>
      <c r="D137" s="14">
        <f t="shared" si="10"/>
        <v>13449.995999999999</v>
      </c>
      <c r="E137" s="14">
        <f t="shared" si="8"/>
        <v>9410</v>
      </c>
      <c r="F137" s="15">
        <f t="shared" si="11"/>
        <v>0.3</v>
      </c>
      <c r="G137" s="16"/>
      <c r="H137" s="17">
        <v>11208.33</v>
      </c>
      <c r="I137" s="14">
        <f t="shared" si="9"/>
        <v>7845.8309999999992</v>
      </c>
      <c r="J137" s="15">
        <v>0.3</v>
      </c>
      <c r="K137" s="19"/>
    </row>
    <row r="138" spans="1:11" x14ac:dyDescent="0.25">
      <c r="A138" s="11" t="s">
        <v>249</v>
      </c>
      <c r="B138" s="12" t="s">
        <v>250</v>
      </c>
      <c r="C138" s="13"/>
      <c r="D138" s="14">
        <f t="shared" si="10"/>
        <v>12350.003999999999</v>
      </c>
      <c r="E138" s="14">
        <f t="shared" si="8"/>
        <v>8650</v>
      </c>
      <c r="F138" s="15">
        <f t="shared" si="11"/>
        <v>0.3</v>
      </c>
      <c r="G138" s="16"/>
      <c r="H138" s="17">
        <v>10291.67</v>
      </c>
      <c r="I138" s="14">
        <f t="shared" si="9"/>
        <v>7204.1689999999999</v>
      </c>
      <c r="J138" s="15">
        <v>0.3</v>
      </c>
      <c r="K138" s="19"/>
    </row>
    <row r="139" spans="1:11" x14ac:dyDescent="0.25">
      <c r="A139" s="11" t="s">
        <v>251</v>
      </c>
      <c r="B139" s="12" t="s">
        <v>252</v>
      </c>
      <c r="C139" s="13"/>
      <c r="D139" s="14">
        <f t="shared" si="10"/>
        <v>14550</v>
      </c>
      <c r="E139" s="14">
        <f t="shared" si="8"/>
        <v>11640</v>
      </c>
      <c r="F139" s="15">
        <f t="shared" si="11"/>
        <v>0.2</v>
      </c>
      <c r="G139" s="16"/>
      <c r="H139" s="17">
        <v>12125</v>
      </c>
      <c r="I139" s="14">
        <f t="shared" si="9"/>
        <v>9700</v>
      </c>
      <c r="J139" s="15">
        <v>0.2</v>
      </c>
      <c r="K139" s="19"/>
    </row>
    <row r="140" spans="1:11" x14ac:dyDescent="0.25">
      <c r="A140" s="11" t="s">
        <v>253</v>
      </c>
      <c r="B140" s="12" t="s">
        <v>254</v>
      </c>
      <c r="C140" s="13"/>
      <c r="D140" s="14">
        <f t="shared" si="10"/>
        <v>14550</v>
      </c>
      <c r="E140" s="14">
        <f t="shared" si="8"/>
        <v>11640</v>
      </c>
      <c r="F140" s="15">
        <f t="shared" si="11"/>
        <v>0.2</v>
      </c>
      <c r="G140" s="16"/>
      <c r="H140" s="17">
        <v>12125</v>
      </c>
      <c r="I140" s="14">
        <f t="shared" si="9"/>
        <v>9700</v>
      </c>
      <c r="J140" s="15">
        <v>0.2</v>
      </c>
      <c r="K140" s="19"/>
    </row>
    <row r="141" spans="1:11" x14ac:dyDescent="0.25">
      <c r="A141" s="11" t="s">
        <v>255</v>
      </c>
      <c r="B141" s="12" t="s">
        <v>256</v>
      </c>
      <c r="C141" s="13"/>
      <c r="D141" s="14">
        <f t="shared" si="10"/>
        <v>17949.995999999999</v>
      </c>
      <c r="E141" s="14">
        <f t="shared" si="8"/>
        <v>14360</v>
      </c>
      <c r="F141" s="15">
        <f t="shared" si="11"/>
        <v>0.2</v>
      </c>
      <c r="G141" s="16"/>
      <c r="H141" s="17">
        <v>14958.33</v>
      </c>
      <c r="I141" s="14">
        <f t="shared" si="9"/>
        <v>11966.664000000001</v>
      </c>
      <c r="J141" s="15">
        <v>0.2</v>
      </c>
      <c r="K141" s="19"/>
    </row>
    <row r="142" spans="1:11" x14ac:dyDescent="0.25">
      <c r="A142" s="11" t="s">
        <v>257</v>
      </c>
      <c r="B142" s="12" t="s">
        <v>258</v>
      </c>
      <c r="C142" s="13"/>
      <c r="D142" s="14">
        <f t="shared" si="10"/>
        <v>17949.995999999999</v>
      </c>
      <c r="E142" s="14">
        <f t="shared" si="8"/>
        <v>14360</v>
      </c>
      <c r="F142" s="15">
        <f t="shared" si="11"/>
        <v>0.2</v>
      </c>
      <c r="G142" s="16"/>
      <c r="H142" s="17">
        <v>14958.33</v>
      </c>
      <c r="I142" s="14">
        <f t="shared" si="9"/>
        <v>11966.664000000001</v>
      </c>
      <c r="J142" s="15">
        <v>0.2</v>
      </c>
      <c r="K142" s="19"/>
    </row>
    <row r="143" spans="1:11" x14ac:dyDescent="0.25">
      <c r="A143" s="11" t="s">
        <v>259</v>
      </c>
      <c r="B143" s="12" t="s">
        <v>260</v>
      </c>
      <c r="C143" s="13"/>
      <c r="D143" s="14">
        <f t="shared" si="10"/>
        <v>14550</v>
      </c>
      <c r="E143" s="14">
        <f t="shared" si="8"/>
        <v>11640</v>
      </c>
      <c r="F143" s="15">
        <f t="shared" si="11"/>
        <v>0.2</v>
      </c>
      <c r="G143" s="16"/>
      <c r="H143" s="17">
        <v>12125</v>
      </c>
      <c r="I143" s="14">
        <f t="shared" si="9"/>
        <v>9700</v>
      </c>
      <c r="J143" s="15">
        <v>0.2</v>
      </c>
      <c r="K143" s="19"/>
    </row>
    <row r="144" spans="1:11" x14ac:dyDescent="0.25">
      <c r="A144" s="11" t="s">
        <v>261</v>
      </c>
      <c r="B144" s="12" t="s">
        <v>262</v>
      </c>
      <c r="C144" s="13"/>
      <c r="D144" s="14">
        <f t="shared" si="10"/>
        <v>15690</v>
      </c>
      <c r="E144" s="14">
        <f t="shared" si="8"/>
        <v>12550</v>
      </c>
      <c r="F144" s="15">
        <f t="shared" si="11"/>
        <v>0.2</v>
      </c>
      <c r="G144" s="16"/>
      <c r="H144" s="17">
        <v>13075</v>
      </c>
      <c r="I144" s="14">
        <f t="shared" si="9"/>
        <v>10460</v>
      </c>
      <c r="J144" s="15">
        <v>0.2</v>
      </c>
      <c r="K144" s="19"/>
    </row>
    <row r="145" spans="1:11" x14ac:dyDescent="0.25">
      <c r="A145" s="11" t="s">
        <v>263</v>
      </c>
      <c r="B145" s="12" t="s">
        <v>264</v>
      </c>
      <c r="C145" s="13"/>
      <c r="D145" s="14">
        <f t="shared" si="10"/>
        <v>14550</v>
      </c>
      <c r="E145" s="14">
        <f t="shared" si="8"/>
        <v>10190</v>
      </c>
      <c r="F145" s="15">
        <f t="shared" si="11"/>
        <v>0.3</v>
      </c>
      <c r="G145" s="16"/>
      <c r="H145" s="17">
        <v>12125</v>
      </c>
      <c r="I145" s="14">
        <f t="shared" si="9"/>
        <v>8487.5</v>
      </c>
      <c r="J145" s="15">
        <v>0.3</v>
      </c>
      <c r="K145" s="19"/>
    </row>
    <row r="146" spans="1:11" x14ac:dyDescent="0.25">
      <c r="A146" s="11" t="s">
        <v>265</v>
      </c>
      <c r="B146" s="12" t="s">
        <v>266</v>
      </c>
      <c r="C146" s="13"/>
      <c r="D146" s="14">
        <f t="shared" si="10"/>
        <v>17949.995999999999</v>
      </c>
      <c r="E146" s="14">
        <f t="shared" si="8"/>
        <v>12560</v>
      </c>
      <c r="F146" s="15">
        <f t="shared" si="11"/>
        <v>0.3</v>
      </c>
      <c r="G146" s="16"/>
      <c r="H146" s="17">
        <v>14958.33</v>
      </c>
      <c r="I146" s="14">
        <f t="shared" si="9"/>
        <v>10470.831</v>
      </c>
      <c r="J146" s="15">
        <v>0.3</v>
      </c>
      <c r="K146" s="19"/>
    </row>
    <row r="147" spans="1:11" x14ac:dyDescent="0.25">
      <c r="A147" s="11">
        <v>64151</v>
      </c>
      <c r="B147" s="12" t="s">
        <v>267</v>
      </c>
      <c r="C147" s="13"/>
      <c r="D147" s="14">
        <f t="shared" si="10"/>
        <v>15690</v>
      </c>
      <c r="E147" s="14">
        <f t="shared" si="8"/>
        <v>11770</v>
      </c>
      <c r="F147" s="15">
        <f t="shared" si="11"/>
        <v>0.25</v>
      </c>
      <c r="G147" s="16"/>
      <c r="H147" s="17">
        <v>13075</v>
      </c>
      <c r="I147" s="14">
        <f t="shared" si="9"/>
        <v>9806.25</v>
      </c>
      <c r="J147" s="15">
        <v>0.25</v>
      </c>
      <c r="K147" s="19" t="s">
        <v>315</v>
      </c>
    </row>
    <row r="148" spans="1:11" x14ac:dyDescent="0.25">
      <c r="A148" s="11">
        <v>64146</v>
      </c>
      <c r="B148" s="12" t="s">
        <v>268</v>
      </c>
      <c r="C148" s="13"/>
      <c r="D148" s="14">
        <f t="shared" si="10"/>
        <v>13449.995999999999</v>
      </c>
      <c r="E148" s="14">
        <f t="shared" si="8"/>
        <v>10760</v>
      </c>
      <c r="F148" s="15">
        <f t="shared" si="11"/>
        <v>0.2</v>
      </c>
      <c r="G148" s="16"/>
      <c r="H148" s="17">
        <v>11208.33</v>
      </c>
      <c r="I148" s="14">
        <f t="shared" si="9"/>
        <v>8966.6640000000007</v>
      </c>
      <c r="J148" s="15">
        <v>0.2</v>
      </c>
      <c r="K148" s="19" t="s">
        <v>315</v>
      </c>
    </row>
    <row r="149" spans="1:11" x14ac:dyDescent="0.25">
      <c r="A149" s="11">
        <v>64147</v>
      </c>
      <c r="B149" s="12" t="s">
        <v>269</v>
      </c>
      <c r="C149" s="13"/>
      <c r="D149" s="14">
        <f t="shared" si="10"/>
        <v>15690</v>
      </c>
      <c r="E149" s="14">
        <f t="shared" si="8"/>
        <v>11770</v>
      </c>
      <c r="F149" s="15">
        <f t="shared" si="11"/>
        <v>0.25</v>
      </c>
      <c r="G149" s="16"/>
      <c r="H149" s="17">
        <v>13075</v>
      </c>
      <c r="I149" s="14">
        <f t="shared" si="9"/>
        <v>9806.25</v>
      </c>
      <c r="J149" s="15">
        <v>0.25</v>
      </c>
      <c r="K149" s="19" t="s">
        <v>315</v>
      </c>
    </row>
    <row r="150" spans="1:11" x14ac:dyDescent="0.25">
      <c r="A150" s="11">
        <v>64149</v>
      </c>
      <c r="B150" s="12" t="s">
        <v>270</v>
      </c>
      <c r="C150" s="13"/>
      <c r="D150" s="14">
        <f t="shared" si="10"/>
        <v>17949.995999999999</v>
      </c>
      <c r="E150" s="14">
        <f t="shared" si="8"/>
        <v>14360</v>
      </c>
      <c r="F150" s="15">
        <f t="shared" si="11"/>
        <v>0.2</v>
      </c>
      <c r="G150" s="16"/>
      <c r="H150" s="17">
        <v>14958.33</v>
      </c>
      <c r="I150" s="14">
        <f t="shared" si="9"/>
        <v>11966.664000000001</v>
      </c>
      <c r="J150" s="15">
        <v>0.2</v>
      </c>
      <c r="K150" s="19" t="s">
        <v>315</v>
      </c>
    </row>
    <row r="151" spans="1:11" x14ac:dyDescent="0.25">
      <c r="A151" s="11" t="s">
        <v>271</v>
      </c>
      <c r="B151" s="12" t="s">
        <v>272</v>
      </c>
      <c r="C151" s="13"/>
      <c r="D151" s="14">
        <f t="shared" si="10"/>
        <v>25190.003999999997</v>
      </c>
      <c r="E151" s="14">
        <f t="shared" si="8"/>
        <v>21410</v>
      </c>
      <c r="F151" s="15">
        <f t="shared" si="11"/>
        <v>0.15</v>
      </c>
      <c r="G151" s="16"/>
      <c r="H151" s="17">
        <v>20991.67</v>
      </c>
      <c r="I151" s="14">
        <f t="shared" si="9"/>
        <v>17842.919499999996</v>
      </c>
      <c r="J151" s="15">
        <v>0.15</v>
      </c>
      <c r="K151" s="19" t="s">
        <v>315</v>
      </c>
    </row>
    <row r="152" spans="1:11" x14ac:dyDescent="0.25">
      <c r="A152" s="11" t="s">
        <v>273</v>
      </c>
      <c r="B152" s="12" t="s">
        <v>274</v>
      </c>
      <c r="C152" s="13"/>
      <c r="D152" s="14">
        <f t="shared" si="10"/>
        <v>21290.003999999997</v>
      </c>
      <c r="E152" s="14">
        <f t="shared" si="8"/>
        <v>12320</v>
      </c>
      <c r="F152" s="15">
        <f t="shared" si="11"/>
        <v>0.42130000000000001</v>
      </c>
      <c r="G152" s="16"/>
      <c r="H152" s="17">
        <v>17741.669999999998</v>
      </c>
      <c r="I152" s="14">
        <f t="shared" si="9"/>
        <v>10267.104428999999</v>
      </c>
      <c r="J152" s="15">
        <v>0.42130000000000001</v>
      </c>
      <c r="K152" s="19"/>
    </row>
    <row r="153" spans="1:11" x14ac:dyDescent="0.25">
      <c r="A153" s="11" t="s">
        <v>275</v>
      </c>
      <c r="B153" s="12" t="s">
        <v>276</v>
      </c>
      <c r="C153" s="13"/>
      <c r="D153" s="14">
        <f t="shared" si="10"/>
        <v>14889.995999999999</v>
      </c>
      <c r="E153" s="14">
        <f t="shared" si="8"/>
        <v>12310</v>
      </c>
      <c r="F153" s="15">
        <f t="shared" si="11"/>
        <v>0.1731</v>
      </c>
      <c r="G153" s="16"/>
      <c r="H153" s="17">
        <v>12408.33</v>
      </c>
      <c r="I153" s="14">
        <f t="shared" si="9"/>
        <v>10260.448076999999</v>
      </c>
      <c r="J153" s="15">
        <v>0.1731</v>
      </c>
      <c r="K153" s="19"/>
    </row>
    <row r="154" spans="1:11" x14ac:dyDescent="0.25">
      <c r="A154" s="11" t="s">
        <v>277</v>
      </c>
      <c r="B154" s="12" t="s">
        <v>278</v>
      </c>
      <c r="C154" s="13"/>
      <c r="D154" s="14">
        <f t="shared" si="10"/>
        <v>18150</v>
      </c>
      <c r="E154" s="14">
        <f t="shared" si="8"/>
        <v>14560</v>
      </c>
      <c r="F154" s="15">
        <f t="shared" si="11"/>
        <v>0.19769999999999999</v>
      </c>
      <c r="G154" s="16"/>
      <c r="H154" s="17">
        <v>15125</v>
      </c>
      <c r="I154" s="14">
        <f t="shared" si="9"/>
        <v>12134.7875</v>
      </c>
      <c r="J154" s="15">
        <v>0.19769999999999999</v>
      </c>
      <c r="K154" s="19"/>
    </row>
    <row r="155" spans="1:11" x14ac:dyDescent="0.25">
      <c r="A155" s="11" t="s">
        <v>279</v>
      </c>
      <c r="B155" s="12" t="s">
        <v>280</v>
      </c>
      <c r="C155" s="13"/>
      <c r="D155" s="14">
        <f t="shared" si="10"/>
        <v>15690</v>
      </c>
      <c r="E155" s="14">
        <f t="shared" si="8"/>
        <v>12330</v>
      </c>
      <c r="F155" s="15">
        <f t="shared" si="11"/>
        <v>0.21440000000000001</v>
      </c>
      <c r="G155" s="16"/>
      <c r="H155" s="17">
        <v>13075</v>
      </c>
      <c r="I155" s="14">
        <f t="shared" si="9"/>
        <v>10271.719999999999</v>
      </c>
      <c r="J155" s="15">
        <v>0.21440000000000001</v>
      </c>
      <c r="K155" s="19"/>
    </row>
    <row r="156" spans="1:11" x14ac:dyDescent="0.25">
      <c r="A156" s="11">
        <v>64118</v>
      </c>
      <c r="B156" s="12" t="s">
        <v>281</v>
      </c>
      <c r="C156" s="13"/>
      <c r="D156" s="14">
        <f t="shared" si="10"/>
        <v>17949.995999999999</v>
      </c>
      <c r="E156" s="14">
        <f t="shared" si="8"/>
        <v>15700</v>
      </c>
      <c r="F156" s="15">
        <f t="shared" si="11"/>
        <v>0.12509999999999999</v>
      </c>
      <c r="G156" s="16"/>
      <c r="H156" s="17">
        <v>14958.33</v>
      </c>
      <c r="I156" s="14">
        <f t="shared" si="9"/>
        <v>13087.042917000001</v>
      </c>
      <c r="J156" s="15">
        <v>0.12509999999999999</v>
      </c>
      <c r="K156" s="19"/>
    </row>
    <row r="157" spans="1:11" x14ac:dyDescent="0.25">
      <c r="A157" s="11">
        <v>64178</v>
      </c>
      <c r="B157" s="12" t="s">
        <v>282</v>
      </c>
      <c r="C157" s="13"/>
      <c r="D157" s="14">
        <f t="shared" si="10"/>
        <v>22389.996000000003</v>
      </c>
      <c r="E157" s="14">
        <f t="shared" si="8"/>
        <v>19030</v>
      </c>
      <c r="F157" s="15">
        <f t="shared" si="11"/>
        <v>0.15010000000000001</v>
      </c>
      <c r="G157" s="16"/>
      <c r="H157" s="17">
        <v>18658.330000000002</v>
      </c>
      <c r="I157" s="14">
        <f t="shared" si="9"/>
        <v>15857.714667000002</v>
      </c>
      <c r="J157" s="15">
        <v>0.15010000000000001</v>
      </c>
      <c r="K157" s="19"/>
    </row>
    <row r="158" spans="1:11" x14ac:dyDescent="0.25">
      <c r="A158" s="11">
        <v>64183</v>
      </c>
      <c r="B158" s="12" t="s">
        <v>283</v>
      </c>
      <c r="C158" s="13"/>
      <c r="D158" s="14">
        <f t="shared" si="10"/>
        <v>17949.995999999999</v>
      </c>
      <c r="E158" s="14">
        <f t="shared" si="8"/>
        <v>15700</v>
      </c>
      <c r="F158" s="15">
        <f t="shared" si="11"/>
        <v>0.12509999999999999</v>
      </c>
      <c r="G158" s="16"/>
      <c r="H158" s="17">
        <v>14958.33</v>
      </c>
      <c r="I158" s="14">
        <f t="shared" si="9"/>
        <v>13087.042917000001</v>
      </c>
      <c r="J158" s="15">
        <v>0.12509999999999999</v>
      </c>
      <c r="K158" s="19"/>
    </row>
    <row r="159" spans="1:11" x14ac:dyDescent="0.25">
      <c r="A159" s="11">
        <v>64184</v>
      </c>
      <c r="B159" s="12" t="s">
        <v>284</v>
      </c>
      <c r="C159" s="13"/>
      <c r="D159" s="14">
        <f t="shared" si="10"/>
        <v>16790.004000000001</v>
      </c>
      <c r="E159" s="14">
        <f t="shared" si="8"/>
        <v>14550</v>
      </c>
      <c r="F159" s="15">
        <f t="shared" si="11"/>
        <v>0.13339999999999999</v>
      </c>
      <c r="G159" s="16"/>
      <c r="H159" s="17">
        <v>13991.67</v>
      </c>
      <c r="I159" s="14">
        <f t="shared" si="9"/>
        <v>12125.181222000001</v>
      </c>
      <c r="J159" s="15">
        <v>0.13339999999999999</v>
      </c>
      <c r="K159" s="19"/>
    </row>
    <row r="160" spans="1:11" x14ac:dyDescent="0.25">
      <c r="A160" s="11">
        <v>63566</v>
      </c>
      <c r="B160" s="12" t="s">
        <v>285</v>
      </c>
      <c r="C160" s="13"/>
      <c r="D160" s="14">
        <f t="shared" si="10"/>
        <v>15690</v>
      </c>
      <c r="E160" s="14">
        <f t="shared" si="8"/>
        <v>12330</v>
      </c>
      <c r="F160" s="15">
        <f t="shared" si="11"/>
        <v>0.21440000000000001</v>
      </c>
      <c r="G160" s="16"/>
      <c r="H160" s="17">
        <v>13075</v>
      </c>
      <c r="I160" s="14">
        <f t="shared" si="9"/>
        <v>10271.719999999999</v>
      </c>
      <c r="J160" s="15">
        <v>0.21440000000000001</v>
      </c>
      <c r="K160" s="19"/>
    </row>
    <row r="161" spans="1:11" x14ac:dyDescent="0.25">
      <c r="A161" s="11">
        <v>63480</v>
      </c>
      <c r="B161" s="12" t="s">
        <v>286</v>
      </c>
      <c r="C161" s="13"/>
      <c r="D161" s="14">
        <f t="shared" si="10"/>
        <v>19250.004000000001</v>
      </c>
      <c r="E161" s="14">
        <f t="shared" si="8"/>
        <v>15220</v>
      </c>
      <c r="F161" s="15">
        <f t="shared" si="11"/>
        <v>0.2094</v>
      </c>
      <c r="G161" s="16"/>
      <c r="H161" s="17">
        <v>16041.67</v>
      </c>
      <c r="I161" s="14">
        <f t="shared" si="9"/>
        <v>12682.544302</v>
      </c>
      <c r="J161" s="15">
        <v>0.2094</v>
      </c>
      <c r="K161" s="19"/>
    </row>
    <row r="162" spans="1:11" x14ac:dyDescent="0.25">
      <c r="A162" s="11">
        <v>63476</v>
      </c>
      <c r="B162" s="12" t="s">
        <v>287</v>
      </c>
      <c r="C162" s="13"/>
      <c r="D162" s="14">
        <f t="shared" si="10"/>
        <v>21489.996000000003</v>
      </c>
      <c r="E162" s="14">
        <f t="shared" si="8"/>
        <v>15670</v>
      </c>
      <c r="F162" s="15">
        <f t="shared" si="11"/>
        <v>0.27100000000000002</v>
      </c>
      <c r="G162" s="16"/>
      <c r="H162" s="17">
        <v>17908.330000000002</v>
      </c>
      <c r="I162" s="14">
        <f t="shared" si="9"/>
        <v>13055.172570000001</v>
      </c>
      <c r="J162" s="15">
        <v>0.27100000000000002</v>
      </c>
      <c r="K162" s="19"/>
    </row>
    <row r="163" spans="1:11" x14ac:dyDescent="0.25">
      <c r="A163" s="11">
        <v>63523</v>
      </c>
      <c r="B163" s="12" t="s">
        <v>288</v>
      </c>
      <c r="C163" s="13"/>
      <c r="D163" s="14">
        <f t="shared" si="10"/>
        <v>5049.9960000000001</v>
      </c>
      <c r="E163" s="14">
        <f t="shared" si="8"/>
        <v>3360</v>
      </c>
      <c r="F163" s="15">
        <f t="shared" si="11"/>
        <v>0.33410000000000001</v>
      </c>
      <c r="G163" s="16"/>
      <c r="H163" s="17">
        <v>4208.33</v>
      </c>
      <c r="I163" s="14">
        <f t="shared" si="9"/>
        <v>2802.3269469999996</v>
      </c>
      <c r="J163" s="15">
        <v>0.33410000000000001</v>
      </c>
      <c r="K163" s="19"/>
    </row>
    <row r="164" spans="1:11" x14ac:dyDescent="0.25">
      <c r="A164" s="11">
        <v>63524</v>
      </c>
      <c r="B164" s="12" t="s">
        <v>289</v>
      </c>
      <c r="C164" s="13"/>
      <c r="D164" s="14">
        <f t="shared" si="10"/>
        <v>6050.0039999999999</v>
      </c>
      <c r="E164" s="14">
        <f t="shared" si="8"/>
        <v>3360</v>
      </c>
      <c r="F164" s="15">
        <f t="shared" si="11"/>
        <v>0.44529999999999997</v>
      </c>
      <c r="G164" s="16"/>
      <c r="H164" s="17">
        <v>5041.67</v>
      </c>
      <c r="I164" s="14">
        <f t="shared" si="9"/>
        <v>2796.6143489999999</v>
      </c>
      <c r="J164" s="15">
        <v>0.44529999999999997</v>
      </c>
      <c r="K164" s="19"/>
    </row>
    <row r="165" spans="1:11" x14ac:dyDescent="0.25">
      <c r="A165" s="11">
        <v>63534</v>
      </c>
      <c r="B165" s="12" t="s">
        <v>290</v>
      </c>
      <c r="C165" s="13"/>
      <c r="D165" s="14">
        <f t="shared" si="10"/>
        <v>6050.0039999999999</v>
      </c>
      <c r="E165" s="14">
        <f t="shared" si="8"/>
        <v>3360</v>
      </c>
      <c r="F165" s="15">
        <f t="shared" si="11"/>
        <v>0.44529999999999997</v>
      </c>
      <c r="G165" s="16"/>
      <c r="H165" s="17">
        <v>5041.67</v>
      </c>
      <c r="I165" s="14">
        <f t="shared" si="9"/>
        <v>2796.6143489999999</v>
      </c>
      <c r="J165" s="15">
        <v>0.44529999999999997</v>
      </c>
      <c r="K165" s="19"/>
    </row>
    <row r="166" spans="1:11" x14ac:dyDescent="0.25">
      <c r="A166" s="11">
        <v>63535</v>
      </c>
      <c r="B166" s="12" t="s">
        <v>291</v>
      </c>
      <c r="C166" s="13"/>
      <c r="D166" s="14">
        <f t="shared" si="10"/>
        <v>4149.9960000000001</v>
      </c>
      <c r="E166" s="14">
        <f t="shared" si="8"/>
        <v>3360</v>
      </c>
      <c r="F166" s="15">
        <f t="shared" si="11"/>
        <v>0.18970000000000001</v>
      </c>
      <c r="G166" s="16"/>
      <c r="H166" s="17">
        <v>3458.33</v>
      </c>
      <c r="I166" s="14">
        <f t="shared" si="9"/>
        <v>2802.284799</v>
      </c>
      <c r="J166" s="15">
        <v>0.18970000000000001</v>
      </c>
      <c r="K166" s="19"/>
    </row>
    <row r="167" spans="1:11" x14ac:dyDescent="0.25">
      <c r="A167" s="11">
        <v>64077</v>
      </c>
      <c r="B167" s="12" t="s">
        <v>292</v>
      </c>
      <c r="C167" s="13"/>
      <c r="D167" s="14">
        <f t="shared" si="10"/>
        <v>3350.0039999999999</v>
      </c>
      <c r="E167" s="14">
        <f t="shared" si="8"/>
        <v>2230</v>
      </c>
      <c r="F167" s="15">
        <f t="shared" si="11"/>
        <v>0.33439999999999998</v>
      </c>
      <c r="G167" s="16"/>
      <c r="H167" s="17">
        <v>2791.67</v>
      </c>
      <c r="I167" s="14">
        <f t="shared" si="9"/>
        <v>1858.135552</v>
      </c>
      <c r="J167" s="15">
        <v>0.33439999999999998</v>
      </c>
      <c r="K167" s="19"/>
    </row>
    <row r="168" spans="1:11" x14ac:dyDescent="0.25">
      <c r="A168" s="11">
        <v>64078</v>
      </c>
      <c r="B168" s="12" t="s">
        <v>293</v>
      </c>
      <c r="C168" s="13"/>
      <c r="D168" s="14">
        <f t="shared" si="10"/>
        <v>5049.9960000000001</v>
      </c>
      <c r="E168" s="14">
        <f t="shared" si="8"/>
        <v>3360</v>
      </c>
      <c r="F168" s="15">
        <f t="shared" si="11"/>
        <v>0.33410000000000001</v>
      </c>
      <c r="G168" s="16"/>
      <c r="H168" s="17">
        <v>4208.33</v>
      </c>
      <c r="I168" s="14">
        <f t="shared" si="9"/>
        <v>2802.3269469999996</v>
      </c>
      <c r="J168" s="15">
        <v>0.33410000000000001</v>
      </c>
      <c r="K168" s="19"/>
    </row>
    <row r="169" spans="1:11" x14ac:dyDescent="0.25">
      <c r="A169" s="11" t="s">
        <v>294</v>
      </c>
      <c r="B169" s="12" t="s">
        <v>293</v>
      </c>
      <c r="C169" s="13"/>
      <c r="D169" s="14">
        <f t="shared" si="10"/>
        <v>5049.9960000000001</v>
      </c>
      <c r="E169" s="14">
        <f t="shared" si="8"/>
        <v>3360</v>
      </c>
      <c r="F169" s="15">
        <f t="shared" si="11"/>
        <v>0.33410000000000001</v>
      </c>
      <c r="G169" s="16"/>
      <c r="H169" s="17">
        <v>4208.33</v>
      </c>
      <c r="I169" s="14">
        <f t="shared" si="9"/>
        <v>2802.3269469999996</v>
      </c>
      <c r="J169" s="15">
        <v>0.33410000000000001</v>
      </c>
      <c r="K169" s="19"/>
    </row>
    <row r="170" spans="1:11" x14ac:dyDescent="0.25">
      <c r="A170" s="11">
        <v>64107</v>
      </c>
      <c r="B170" s="12" t="s">
        <v>295</v>
      </c>
      <c r="C170" s="13"/>
      <c r="D170" s="14">
        <f t="shared" si="10"/>
        <v>4490.0039999999999</v>
      </c>
      <c r="E170" s="14">
        <f t="shared" si="8"/>
        <v>3360</v>
      </c>
      <c r="F170" s="15">
        <f t="shared" si="11"/>
        <v>0.25059999999999999</v>
      </c>
      <c r="G170" s="16"/>
      <c r="H170" s="17">
        <v>3741.67</v>
      </c>
      <c r="I170" s="14">
        <f t="shared" si="9"/>
        <v>2804.0074980000004</v>
      </c>
      <c r="J170" s="15">
        <v>0.25059999999999999</v>
      </c>
      <c r="K170" s="19"/>
    </row>
    <row r="171" spans="1:11" x14ac:dyDescent="0.25">
      <c r="A171" s="11">
        <v>64108</v>
      </c>
      <c r="B171" s="12" t="s">
        <v>296</v>
      </c>
      <c r="C171" s="13"/>
      <c r="D171" s="14">
        <f t="shared" si="10"/>
        <v>5589.9960000000001</v>
      </c>
      <c r="E171" s="14">
        <f t="shared" si="8"/>
        <v>3350</v>
      </c>
      <c r="F171" s="15">
        <f t="shared" si="11"/>
        <v>0.40079999999999999</v>
      </c>
      <c r="G171" s="16"/>
      <c r="H171" s="17">
        <v>4658.33</v>
      </c>
      <c r="I171" s="14">
        <f t="shared" si="9"/>
        <v>2791.2713359999998</v>
      </c>
      <c r="J171" s="15">
        <v>0.40079999999999999</v>
      </c>
      <c r="K171" s="19"/>
    </row>
    <row r="172" spans="1:11" x14ac:dyDescent="0.25">
      <c r="A172" s="11">
        <v>64109</v>
      </c>
      <c r="B172" s="12" t="s">
        <v>297</v>
      </c>
      <c r="C172" s="13"/>
      <c r="D172" s="14">
        <f t="shared" si="10"/>
        <v>3909.9959999999996</v>
      </c>
      <c r="E172" s="14">
        <f t="shared" si="8"/>
        <v>2230</v>
      </c>
      <c r="F172" s="15">
        <f t="shared" si="11"/>
        <v>0.42980000000000002</v>
      </c>
      <c r="G172" s="16"/>
      <c r="H172" s="17">
        <v>3258.33</v>
      </c>
      <c r="I172" s="14">
        <f t="shared" si="9"/>
        <v>1857.899766</v>
      </c>
      <c r="J172" s="15">
        <v>0.42980000000000002</v>
      </c>
      <c r="K172" s="19"/>
    </row>
    <row r="173" spans="1:11" x14ac:dyDescent="0.25">
      <c r="A173" s="11">
        <v>64111</v>
      </c>
      <c r="B173" s="12" t="s">
        <v>298</v>
      </c>
      <c r="C173" s="13"/>
      <c r="D173" s="14">
        <f t="shared" si="10"/>
        <v>5049.9960000000001</v>
      </c>
      <c r="E173" s="14">
        <f t="shared" si="8"/>
        <v>3360</v>
      </c>
      <c r="F173" s="15">
        <f t="shared" si="11"/>
        <v>0.33410000000000001</v>
      </c>
      <c r="G173" s="16"/>
      <c r="H173" s="17">
        <v>4208.33</v>
      </c>
      <c r="I173" s="14">
        <f t="shared" si="9"/>
        <v>2802.3269469999996</v>
      </c>
      <c r="J173" s="15">
        <v>0.33410000000000001</v>
      </c>
      <c r="K173" s="19"/>
    </row>
    <row r="174" spans="1:11" x14ac:dyDescent="0.25">
      <c r="A174" s="11">
        <v>64112</v>
      </c>
      <c r="B174" s="12" t="s">
        <v>299</v>
      </c>
      <c r="C174" s="13"/>
      <c r="D174" s="14">
        <f t="shared" si="10"/>
        <v>6750</v>
      </c>
      <c r="E174" s="14">
        <f t="shared" si="8"/>
        <v>3370</v>
      </c>
      <c r="F174" s="15">
        <f t="shared" si="11"/>
        <v>0.50080000000000002</v>
      </c>
      <c r="G174" s="16"/>
      <c r="H174" s="17">
        <v>5625</v>
      </c>
      <c r="I174" s="14">
        <f t="shared" si="9"/>
        <v>2808</v>
      </c>
      <c r="J174" s="15">
        <v>0.50080000000000002</v>
      </c>
      <c r="K174" s="19"/>
    </row>
    <row r="175" spans="1:11" x14ac:dyDescent="0.25">
      <c r="A175" s="11">
        <v>64113</v>
      </c>
      <c r="B175" s="12" t="s">
        <v>300</v>
      </c>
      <c r="C175" s="13"/>
      <c r="D175" s="14">
        <f t="shared" si="10"/>
        <v>3909.9959999999996</v>
      </c>
      <c r="E175" s="14">
        <f t="shared" si="8"/>
        <v>2230</v>
      </c>
      <c r="F175" s="15">
        <f t="shared" si="11"/>
        <v>0.42980000000000002</v>
      </c>
      <c r="G175" s="16"/>
      <c r="H175" s="17">
        <v>3258.33</v>
      </c>
      <c r="I175" s="14">
        <f t="shared" si="9"/>
        <v>1857.899766</v>
      </c>
      <c r="J175" s="15">
        <v>0.42980000000000002</v>
      </c>
      <c r="K175" s="19"/>
    </row>
    <row r="176" spans="1:11" x14ac:dyDescent="0.25">
      <c r="A176" s="11">
        <v>64114</v>
      </c>
      <c r="B176" s="12" t="s">
        <v>301</v>
      </c>
      <c r="C176" s="13"/>
      <c r="D176" s="14">
        <f t="shared" si="10"/>
        <v>6150</v>
      </c>
      <c r="E176" s="14">
        <f t="shared" si="8"/>
        <v>3350</v>
      </c>
      <c r="F176" s="15">
        <f t="shared" si="11"/>
        <v>0.45540000000000003</v>
      </c>
      <c r="G176" s="16"/>
      <c r="H176" s="17">
        <v>5125</v>
      </c>
      <c r="I176" s="14">
        <f t="shared" si="9"/>
        <v>2791.0749999999998</v>
      </c>
      <c r="J176" s="15">
        <v>0.45540000000000003</v>
      </c>
      <c r="K176" s="19"/>
    </row>
    <row r="177" spans="1:11" x14ac:dyDescent="0.25">
      <c r="A177" s="11">
        <v>64115</v>
      </c>
      <c r="B177" s="12" t="s">
        <v>302</v>
      </c>
      <c r="C177" s="13"/>
      <c r="D177" s="14">
        <f t="shared" si="10"/>
        <v>6750</v>
      </c>
      <c r="E177" s="14">
        <f t="shared" si="8"/>
        <v>3370</v>
      </c>
      <c r="F177" s="15">
        <f t="shared" si="11"/>
        <v>0.50080000000000002</v>
      </c>
      <c r="G177" s="16"/>
      <c r="H177" s="17">
        <v>5625</v>
      </c>
      <c r="I177" s="14">
        <f t="shared" si="9"/>
        <v>2808</v>
      </c>
      <c r="J177" s="15">
        <v>0.50080000000000002</v>
      </c>
      <c r="K177" s="19"/>
    </row>
    <row r="178" spans="1:11" x14ac:dyDescent="0.25">
      <c r="A178" s="11" t="s">
        <v>303</v>
      </c>
      <c r="B178" s="12" t="s">
        <v>304</v>
      </c>
      <c r="C178" s="13"/>
      <c r="D178" s="14">
        <f t="shared" si="10"/>
        <v>13449.995999999999</v>
      </c>
      <c r="E178" s="14">
        <f t="shared" si="8"/>
        <v>8510</v>
      </c>
      <c r="F178" s="15">
        <f t="shared" si="11"/>
        <v>0.36699999999999999</v>
      </c>
      <c r="G178" s="16"/>
      <c r="H178" s="17">
        <v>11208.33</v>
      </c>
      <c r="I178" s="14">
        <f t="shared" si="9"/>
        <v>7094.8728899999996</v>
      </c>
      <c r="J178" s="15">
        <v>0.36699999999999999</v>
      </c>
      <c r="K178" s="19"/>
    </row>
    <row r="179" spans="1:11" x14ac:dyDescent="0.25">
      <c r="A179" s="11" t="s">
        <v>305</v>
      </c>
      <c r="B179" s="12" t="s">
        <v>306</v>
      </c>
      <c r="C179" s="13"/>
      <c r="D179" s="14">
        <f t="shared" si="10"/>
        <v>13449.995999999999</v>
      </c>
      <c r="E179" s="14">
        <f t="shared" si="8"/>
        <v>8510</v>
      </c>
      <c r="F179" s="15">
        <f t="shared" si="11"/>
        <v>0.36699999999999999</v>
      </c>
      <c r="G179" s="16"/>
      <c r="H179" s="17">
        <v>11208.33</v>
      </c>
      <c r="I179" s="14">
        <f t="shared" si="9"/>
        <v>7094.8728899999996</v>
      </c>
      <c r="J179" s="15">
        <v>0.36699999999999999</v>
      </c>
      <c r="K179" s="19"/>
    </row>
    <row r="180" spans="1:11" x14ac:dyDescent="0.25">
      <c r="A180" s="11">
        <v>64116</v>
      </c>
      <c r="B180" s="12" t="s">
        <v>307</v>
      </c>
      <c r="C180" s="13"/>
      <c r="D180" s="14">
        <f t="shared" si="10"/>
        <v>13449.995999999999</v>
      </c>
      <c r="E180" s="14">
        <f t="shared" si="8"/>
        <v>8510</v>
      </c>
      <c r="F180" s="15">
        <f t="shared" si="11"/>
        <v>0.36699999999999999</v>
      </c>
      <c r="G180" s="16"/>
      <c r="H180" s="17">
        <v>11208.33</v>
      </c>
      <c r="I180" s="14">
        <f t="shared" si="9"/>
        <v>7094.8728899999996</v>
      </c>
      <c r="J180" s="15">
        <v>0.36699999999999999</v>
      </c>
      <c r="K180" s="19"/>
    </row>
    <row r="181" spans="1:11" x14ac:dyDescent="0.25">
      <c r="A181" s="11">
        <v>64117</v>
      </c>
      <c r="B181" s="12" t="s">
        <v>308</v>
      </c>
      <c r="C181" s="13"/>
      <c r="D181" s="14">
        <f t="shared" si="10"/>
        <v>13449.995999999999</v>
      </c>
      <c r="E181" s="14">
        <f t="shared" si="8"/>
        <v>8510</v>
      </c>
      <c r="F181" s="15">
        <f t="shared" si="11"/>
        <v>0.36699999999999999</v>
      </c>
      <c r="G181" s="16"/>
      <c r="H181" s="17">
        <v>11208.33</v>
      </c>
      <c r="I181" s="14">
        <f t="shared" si="9"/>
        <v>7094.8728899999996</v>
      </c>
      <c r="J181" s="15">
        <v>0.36699999999999999</v>
      </c>
      <c r="K181" s="19"/>
    </row>
    <row r="182" spans="1:11" x14ac:dyDescent="0.25">
      <c r="A182" s="11">
        <v>63526</v>
      </c>
      <c r="B182" s="12" t="s">
        <v>309</v>
      </c>
      <c r="C182" s="13"/>
      <c r="D182" s="14">
        <f t="shared" si="10"/>
        <v>2450.0039999999999</v>
      </c>
      <c r="E182" s="14">
        <f t="shared" si="8"/>
        <v>1720</v>
      </c>
      <c r="F182" s="15">
        <f t="shared" si="11"/>
        <v>0.3</v>
      </c>
      <c r="G182" s="16"/>
      <c r="H182" s="17">
        <v>2041.67</v>
      </c>
      <c r="I182" s="14">
        <f t="shared" si="9"/>
        <v>1429.1689999999999</v>
      </c>
      <c r="J182" s="15">
        <v>0.3</v>
      </c>
      <c r="K182" s="19"/>
    </row>
    <row r="183" spans="1:11" x14ac:dyDescent="0.25">
      <c r="A183" s="11">
        <v>63525</v>
      </c>
      <c r="B183" s="12" t="s">
        <v>310</v>
      </c>
      <c r="C183" s="13"/>
      <c r="D183" s="14">
        <f t="shared" si="10"/>
        <v>5049.9960000000001</v>
      </c>
      <c r="E183" s="14">
        <f t="shared" si="8"/>
        <v>3530</v>
      </c>
      <c r="F183" s="15">
        <f t="shared" si="11"/>
        <v>0.3</v>
      </c>
      <c r="G183" s="16"/>
      <c r="H183" s="17">
        <v>4208.33</v>
      </c>
      <c r="I183" s="14">
        <f t="shared" si="9"/>
        <v>2945.8309999999997</v>
      </c>
      <c r="J183" s="15">
        <v>0.3</v>
      </c>
      <c r="K183" s="19"/>
    </row>
    <row r="184" spans="1:11" x14ac:dyDescent="0.25">
      <c r="A184" s="11">
        <v>63569</v>
      </c>
      <c r="B184" s="12" t="s">
        <v>311</v>
      </c>
      <c r="C184" s="13"/>
      <c r="D184" s="14">
        <f t="shared" si="10"/>
        <v>6750</v>
      </c>
      <c r="E184" s="14">
        <f t="shared" si="8"/>
        <v>4730</v>
      </c>
      <c r="F184" s="15">
        <f t="shared" si="11"/>
        <v>0.3</v>
      </c>
      <c r="G184" s="16"/>
      <c r="H184" s="17">
        <v>5625</v>
      </c>
      <c r="I184" s="14">
        <f t="shared" si="9"/>
        <v>3937.4999999999995</v>
      </c>
      <c r="J184" s="15">
        <v>0.3</v>
      </c>
      <c r="K184" s="19"/>
    </row>
    <row r="185" spans="1:11" x14ac:dyDescent="0.25">
      <c r="A185" s="11">
        <v>64121</v>
      </c>
      <c r="B185" s="12" t="s">
        <v>312</v>
      </c>
      <c r="C185" s="13"/>
      <c r="D185" s="14">
        <f t="shared" si="10"/>
        <v>30249.995999999999</v>
      </c>
      <c r="E185" s="14">
        <f t="shared" si="8"/>
        <v>22380</v>
      </c>
      <c r="F185" s="15">
        <f t="shared" si="11"/>
        <v>0.26</v>
      </c>
      <c r="G185" s="16"/>
      <c r="H185" s="17">
        <v>25208.33</v>
      </c>
      <c r="I185" s="14">
        <f t="shared" si="9"/>
        <v>18654.164199999999</v>
      </c>
      <c r="J185" s="15">
        <v>0.26</v>
      </c>
      <c r="K185" s="19"/>
    </row>
  </sheetData>
  <conditionalFormatting sqref="A4:A185">
    <cfRule type="duplicateValues" dxfId="2" priority="1"/>
  </conditionalFormatting>
  <conditionalFormatting sqref="A4:A185"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0BE5982E1E64F4894811EF80F880BF9" ma:contentTypeVersion="16" ma:contentTypeDescription="Создание документа." ma:contentTypeScope="" ma:versionID="a711804f1f1506706914e3fd5a8a6d22">
  <xsd:schema xmlns:xsd="http://www.w3.org/2001/XMLSchema" xmlns:xs="http://www.w3.org/2001/XMLSchema" xmlns:p="http://schemas.microsoft.com/office/2006/metadata/properties" xmlns:ns2="ce5ef231-c7ae-4b6e-a285-bbeb71aba392" xmlns:ns3="a90887c7-f866-4117-a88a-dc6f9db01dcd" targetNamespace="http://schemas.microsoft.com/office/2006/metadata/properties" ma:root="true" ma:fieldsID="2408bb28656498dbf21561de978c995e" ns2:_="" ns3:_="">
    <xsd:import namespace="ce5ef231-c7ae-4b6e-a285-bbeb71aba392"/>
    <xsd:import namespace="a90887c7-f866-4117-a88a-dc6f9db01dc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5ef231-c7ae-4b6e-a285-bbeb71aba39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edf49db-ff5f-46ee-9592-a68222d3216d}" ma:internalName="TaxCatchAll" ma:showField="CatchAllData" ma:web="ce5ef231-c7ae-4b6e-a285-bbeb71aba3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0887c7-f866-4117-a88a-dc6f9db01d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adbcbb2d-9cc9-4f1e-943e-0467804ec8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5CB0C6-5E39-4DA4-A8CB-3EAA360BB9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5ef231-c7ae-4b6e-a285-bbeb71aba392"/>
    <ds:schemaRef ds:uri="a90887c7-f866-4117-a88a-dc6f9db01d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82D7F2-F871-485F-8097-DE240F5711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Смесители</vt:lpstr>
      <vt:lpstr>Остальной ассорт. Зона 1</vt:lpstr>
      <vt:lpstr>Остальной ассорт. Зона 2</vt:lpstr>
      <vt:lpstr>Остальной ассорт. Зона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Lomakina</dc:creator>
  <cp:lastModifiedBy>user_PC101</cp:lastModifiedBy>
  <dcterms:created xsi:type="dcterms:W3CDTF">2023-01-29T11:13:49Z</dcterms:created>
  <dcterms:modified xsi:type="dcterms:W3CDTF">2023-02-01T09:39:39Z</dcterms:modified>
</cp:coreProperties>
</file>